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icha\Dropbox\Healthy Interactions\"/>
    </mc:Choice>
  </mc:AlternateContent>
  <xr:revisionPtr revIDLastSave="0" documentId="8_{BCA44CC5-F7E9-4010-8B63-96E1A1C5635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Women" sheetId="1" r:id="rId1"/>
    <sheet name="Men" sheetId="2" r:id="rId2"/>
    <sheet name="EMail Lists" sheetId="3" r:id="rId3"/>
    <sheet name="Individual" sheetId="4" r:id="rId4"/>
    <sheet name="Invoices" sheetId="5" r:id="rId5"/>
  </sheets>
  <definedNames>
    <definedName name="_MailEndCompose" localSheetId="2">'EMail Lists'!$C$10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R5vZYGTPvJwBKgt4cGD4fGC2i5w=="/>
    </ext>
  </extLst>
</workbook>
</file>

<file path=xl/calcChain.xml><?xml version="1.0" encoding="utf-8"?>
<calcChain xmlns="http://schemas.openxmlformats.org/spreadsheetml/2006/main">
  <c r="I7" i="5" l="1"/>
  <c r="I6" i="5"/>
  <c r="I9" i="5"/>
  <c r="B18" i="5"/>
  <c r="C14" i="5"/>
  <c r="C16" i="5" s="1"/>
  <c r="B13" i="5"/>
  <c r="B14" i="5" s="1"/>
  <c r="B16" i="5" s="1"/>
  <c r="B3" i="5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<sst xmlns="http://schemas.openxmlformats.org/spreadsheetml/2006/main" count="611" uniqueCount="315">
  <si>
    <t>NAME</t>
  </si>
  <si>
    <t>Dec 2021</t>
  </si>
  <si>
    <t>Bramer, Savannah</t>
  </si>
  <si>
    <t>Cresco, Karina</t>
  </si>
  <si>
    <t>x</t>
  </si>
  <si>
    <t>Dausey, Amanda</t>
  </si>
  <si>
    <t>(12)</t>
  </si>
  <si>
    <t xml:space="preserve"> </t>
  </si>
  <si>
    <t>Droste, Myranda</t>
  </si>
  <si>
    <t>Escquival, Jessica</t>
  </si>
  <si>
    <t>Kimber, Denae</t>
  </si>
  <si>
    <t>individual</t>
  </si>
  <si>
    <t>Penkalski, Rebecca</t>
  </si>
  <si>
    <t>Pope, Lena</t>
  </si>
  <si>
    <t>(4)</t>
  </si>
  <si>
    <t>Ross, Breanna</t>
  </si>
  <si>
    <t>Vaszquez-Leon, Nancy</t>
  </si>
  <si>
    <t xml:space="preserve">Wickwar, Mackinzey </t>
  </si>
  <si>
    <t>(9)</t>
  </si>
  <si>
    <t>Count</t>
  </si>
  <si>
    <t xml:space="preserve">Behrendt, Timothy </t>
  </si>
  <si>
    <t>Behling, Dan</t>
  </si>
  <si>
    <t>Binder, Zenus</t>
  </si>
  <si>
    <t>Butler, Jayden</t>
  </si>
  <si>
    <t>Caples, Arjuna</t>
  </si>
  <si>
    <t>Dean, Caleb</t>
  </si>
  <si>
    <t>Delacruz, Armando</t>
  </si>
  <si>
    <t xml:space="preserve">Grunwald, Sean </t>
  </si>
  <si>
    <t>Harris, Thomas</t>
  </si>
  <si>
    <t>Jeffers, Kyle</t>
  </si>
  <si>
    <t>John-Selman, Jordan</t>
  </si>
  <si>
    <t>Owens, Austin</t>
  </si>
  <si>
    <t>Paulsen, Cody</t>
  </si>
  <si>
    <t>Popour, Philip</t>
  </si>
  <si>
    <t>Riha, Jeramie</t>
  </si>
  <si>
    <t>Vandeleygraaef, Dylan</t>
  </si>
  <si>
    <t>(2)</t>
  </si>
  <si>
    <t>Van Ravenstein, Dakota</t>
  </si>
  <si>
    <t>F</t>
  </si>
  <si>
    <t>M/F</t>
  </si>
  <si>
    <t>Name</t>
  </si>
  <si>
    <t>Email</t>
  </si>
  <si>
    <t xml:space="preserve">Phone </t>
  </si>
  <si>
    <t>Text Ok?</t>
  </si>
  <si>
    <t>End Date</t>
  </si>
  <si>
    <t>Enter Date</t>
  </si>
  <si>
    <t>Adames, Angelique</t>
  </si>
  <si>
    <t>aadames1988@gmail.com</t>
  </si>
  <si>
    <t>Y</t>
  </si>
  <si>
    <t>Alvarez, Lisa</t>
  </si>
  <si>
    <t>lisa54901@yahoo.com</t>
  </si>
  <si>
    <t>‪(920) 376-4270‬</t>
  </si>
  <si>
    <t>Anderson, Alexis</t>
  </si>
  <si>
    <t>Lexiiann15@gmail.com</t>
  </si>
  <si>
    <t>‪(920) 659-8241‬</t>
  </si>
  <si>
    <t>Belmonte, Lizbet</t>
  </si>
  <si>
    <t>lizbelfer28@gmail.com</t>
  </si>
  <si>
    <t>‪(920) 502-9645</t>
  </si>
  <si>
    <t>Binder, Brianna</t>
  </si>
  <si>
    <t>briannabinder2020@yahoo.com</t>
  </si>
  <si>
    <t>need survey</t>
  </si>
  <si>
    <t>Boese, Kelli</t>
  </si>
  <si>
    <t>kmb.me.30@gmail.com</t>
  </si>
  <si>
    <t>‪(920) 615-9796‬</t>
  </si>
  <si>
    <t>Bordelon, Racheal</t>
  </si>
  <si>
    <t>rachealann.b@gmail.com</t>
  </si>
  <si>
    <t>Individual</t>
  </si>
  <si>
    <t>Braddock, Melanie</t>
  </si>
  <si>
    <t>melaniebraddock28@gmail.com</t>
  </si>
  <si>
    <t xml:space="preserve">Campbell, Shamarria </t>
  </si>
  <si>
    <t>Campbell.Shamarria@yahoo.com</t>
  </si>
  <si>
    <t>Cooper, Ebony</t>
  </si>
  <si>
    <t>zionizmommi@gmail.com</t>
  </si>
  <si>
    <t>Crespo, Karina</t>
  </si>
  <si>
    <t>crespokarina04@gmail.com</t>
  </si>
  <si>
    <t>amanda.dausey@gmail.com</t>
  </si>
  <si>
    <t>Davis, Kayla</t>
  </si>
  <si>
    <t>kay.davis.211@gmail.com</t>
  </si>
  <si>
    <t>‪(920) 381-8121‬</t>
  </si>
  <si>
    <t>Delvaux, Frances</t>
  </si>
  <si>
    <t>Diley, Samantha</t>
  </si>
  <si>
    <t>sammie1418@yahoo.com</t>
  </si>
  <si>
    <t>‪(920) 573-7650‬</t>
  </si>
  <si>
    <t xml:space="preserve">Jesslesqu2327@gmail.com </t>
  </si>
  <si>
    <t>(920) 567-8093</t>
  </si>
  <si>
    <t>Freismuth, Catrina</t>
  </si>
  <si>
    <t>catrinafreismuth92@gmail.com</t>
  </si>
  <si>
    <t>‪(920) 204-5933‬</t>
  </si>
  <si>
    <t>Glover, Mariah</t>
  </si>
  <si>
    <t>Greer, Sharnette</t>
  </si>
  <si>
    <t>greersharnette@yahoo.com</t>
  </si>
  <si>
    <t>Grenell, Sophie</t>
  </si>
  <si>
    <t>sgrenell@uwm.edu</t>
  </si>
  <si>
    <t>‪(920) 740-0307‬</t>
  </si>
  <si>
    <t>Hall, Alyxis</t>
  </si>
  <si>
    <t>alyakh0215@gmail.com</t>
  </si>
  <si>
    <t>Hallock, Elise</t>
  </si>
  <si>
    <t>elise.hallock@gmail.com</t>
  </si>
  <si>
    <t>‪(920) 279-0465‬</t>
  </si>
  <si>
    <t>Kelbert, Jill</t>
  </si>
  <si>
    <t>Jillkelbert@yahoo.com</t>
  </si>
  <si>
    <t>‪(920) 470-7547‬</t>
  </si>
  <si>
    <t>dmkimber29@gmail.com</t>
  </si>
  <si>
    <t>920-279-8641</t>
  </si>
  <si>
    <t>Knox, Sachel</t>
  </si>
  <si>
    <t>SachelKnox942@gmail.com</t>
  </si>
  <si>
    <t>Kolosky, Laureen</t>
  </si>
  <si>
    <t>laureenkolosky@gmail.com</t>
  </si>
  <si>
    <t>‪(920) 540-4805‬</t>
  </si>
  <si>
    <t>Kroll, Sydnie</t>
  </si>
  <si>
    <t>sydnie.kroll@yahoo.com</t>
  </si>
  <si>
    <t>‪(920) 851-7172‬</t>
  </si>
  <si>
    <t>Larson, Audrey</t>
  </si>
  <si>
    <t>Audreylarsen295@gmail.com</t>
  </si>
  <si>
    <t>‪(715) 906-7398‬</t>
  </si>
  <si>
    <t>Lee, Pa</t>
  </si>
  <si>
    <t>leep2427@gmail.com</t>
  </si>
  <si>
    <t>‪(920) 410-3916‬</t>
  </si>
  <si>
    <t>Maradiaga, Julisa</t>
  </si>
  <si>
    <t>julisamaradiaga@yahoo.com</t>
  </si>
  <si>
    <t>Martin, Carlee</t>
  </si>
  <si>
    <t>CarleeKMartin97@gmail.com</t>
  </si>
  <si>
    <t>Michalski, Cheryl</t>
  </si>
  <si>
    <t>babygirl26212@gmail.com</t>
  </si>
  <si>
    <t>‪(920) 888-0440‬</t>
  </si>
  <si>
    <t>Mueller, Sierra</t>
  </si>
  <si>
    <t>sierramueller2321@icloud.com</t>
  </si>
  <si>
    <t>Nicholson, Lynn</t>
  </si>
  <si>
    <t xml:space="preserve">lynn.nicholson17@yahoo.com </t>
  </si>
  <si>
    <t>‪(920) 292-0404‬</t>
  </si>
  <si>
    <t>Rebecca.lynn1of2@gmail.com</t>
  </si>
  <si>
    <t>Pietenpol, Keri</t>
  </si>
  <si>
    <t>jeffniasaiah@gmail.com</t>
  </si>
  <si>
    <t>(312) 933-0361</t>
  </si>
  <si>
    <t>Reid, Diane</t>
  </si>
  <si>
    <t>dianereid197838@gmail.com</t>
  </si>
  <si>
    <t>Reinert, Ariah</t>
  </si>
  <si>
    <t>ariahreinert97@gmail.com</t>
  </si>
  <si>
    <t>‪(906) 241-5762‬</t>
  </si>
  <si>
    <t>breannamarieross@yahoo.com</t>
  </si>
  <si>
    <t>Sawall, Samantha</t>
  </si>
  <si>
    <t>samanthasawall@hotmail.com</t>
  </si>
  <si>
    <t>‪(920) 203-0285‬</t>
  </si>
  <si>
    <t>Schoch, Amy</t>
  </si>
  <si>
    <t>sydney2983@yahoo.com</t>
  </si>
  <si>
    <t>Spielbauer, Elizabeth</t>
  </si>
  <si>
    <t>Indivual</t>
  </si>
  <si>
    <t>Vanhaaster, Brittany</t>
  </si>
  <si>
    <t>Vasquez Leon, Nancy</t>
  </si>
  <si>
    <t>kbnrene@yahoo.com</t>
  </si>
  <si>
    <t>(920) 809-0479</t>
  </si>
  <si>
    <t>Weiss, Kristi</t>
  </si>
  <si>
    <t>kjweis1005@hotmail.com</t>
  </si>
  <si>
    <t>920-979-3531</t>
  </si>
  <si>
    <t>Wheeler, Mistie</t>
  </si>
  <si>
    <t>wheelermistie@gmail.com</t>
  </si>
  <si>
    <t xml:space="preserve">913-290-2481 </t>
  </si>
  <si>
    <t>kmarie9634@gmail.com</t>
  </si>
  <si>
    <t xml:space="preserve">F </t>
  </si>
  <si>
    <t>Murmurleed47@gmail.com  </t>
  </si>
  <si>
    <t>Erickson, Krista</t>
  </si>
  <si>
    <t>milospickles1992@icloud.com </t>
  </si>
  <si>
    <t>(920) 205-8328</t>
  </si>
  <si>
    <t>M</t>
  </si>
  <si>
    <t>Anthony, Evan</t>
  </si>
  <si>
    <t>evanmanthony@gmail.com</t>
  </si>
  <si>
    <t>‪(920) 740-0772‬</t>
  </si>
  <si>
    <t>Baldwin, Christopher</t>
  </si>
  <si>
    <t xml:space="preserve">cbaldwin7735@gmail.com </t>
  </si>
  <si>
    <t>‪(920) 257-8155‬</t>
  </si>
  <si>
    <t>timpinb@yahoo.com</t>
  </si>
  <si>
    <t>Benny, Samuel</t>
  </si>
  <si>
    <r>
      <rPr>
        <sz val="11"/>
        <color rgb="FF202124"/>
        <rFont val="Arial"/>
        <family val="2"/>
      </rPr>
      <t>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my96@gmail.comBusy</t>
    </r>
    <r>
      <rPr>
        <sz val="11"/>
        <color rgb="FF000000"/>
        <rFont val="Arial"/>
        <family val="2"/>
      </rPr>
      <t>sam</t>
    </r>
    <r>
      <rPr>
        <sz val="11"/>
        <color rgb="FF202124"/>
        <rFont val="Arial"/>
        <family val="2"/>
      </rPr>
      <t>my96@gmail.com</t>
    </r>
  </si>
  <si>
    <t>‪(920) 486-0644‬</t>
  </si>
  <si>
    <t xml:space="preserve">zenusobr@gmail.com </t>
  </si>
  <si>
    <t>jaybutler1224@icloud.com</t>
  </si>
  <si>
    <t>arjunacaples34@gmail.com</t>
  </si>
  <si>
    <t>Cunha-Alves, Tomas</t>
  </si>
  <si>
    <t>tomcunhaalves @hotmail.com</t>
  </si>
  <si>
    <t>‪(920) 841-8793‬</t>
  </si>
  <si>
    <t>Cunningham, Jeffrey</t>
  </si>
  <si>
    <t>jeffrey.cunningham@att.net</t>
  </si>
  <si>
    <t>‪(920) 420-6201‬</t>
  </si>
  <si>
    <t>Dawood, Mahir</t>
  </si>
  <si>
    <t>mahirdawood3@gmail.com</t>
  </si>
  <si>
    <t>Klbkrwnd@gmail.com</t>
  </si>
  <si>
    <t>(315) 521-6232</t>
  </si>
  <si>
    <t>Degroot, Nikolas</t>
  </si>
  <si>
    <t>Delacruzarmamdo@icloud.com</t>
  </si>
  <si>
    <t>Dorsey, Brad</t>
  </si>
  <si>
    <t>Lofabread54986@gmail.com</t>
  </si>
  <si>
    <t>‪(920) 456-9569‬</t>
  </si>
  <si>
    <t>Drake, Kolton</t>
  </si>
  <si>
    <t>k.drake85@hotmail.com</t>
  </si>
  <si>
    <t>‪(920) 264-4388‬</t>
  </si>
  <si>
    <t>Eckstein, Trevor</t>
  </si>
  <si>
    <t>teckstein2@gmail.com</t>
  </si>
  <si>
    <t>‪(920) 420-0574‬</t>
  </si>
  <si>
    <t>Erickson, James</t>
  </si>
  <si>
    <t>Jferickson7@gmail.com</t>
  </si>
  <si>
    <t>‪(920) 221-8046‬</t>
  </si>
  <si>
    <t>Forbes, Joe</t>
  </si>
  <si>
    <t>Jaforbes84@gmail.com</t>
  </si>
  <si>
    <t>‪(920) 915-4950‬</t>
  </si>
  <si>
    <t>seandavidhd@gmail.com</t>
  </si>
  <si>
    <t>group</t>
  </si>
  <si>
    <t>tfreddieh@live.com</t>
  </si>
  <si>
    <t>Jackson, Antoine</t>
  </si>
  <si>
    <t xml:space="preserve">Kylejeffers16@gmail.com </t>
  </si>
  <si>
    <t>920.579.2955</t>
  </si>
  <si>
    <t>Johnson, Zachary</t>
  </si>
  <si>
    <t xml:space="preserve"> pathfinder7645@hotmail.com</t>
  </si>
  <si>
    <t>Keller, Vincent</t>
  </si>
  <si>
    <t>vaderbomb317@gmail.com</t>
  </si>
  <si>
    <t>(920) 573-7698</t>
  </si>
  <si>
    <t>Kowalski, Ben</t>
  </si>
  <si>
    <t>benkowalkowski2012@gmail.com</t>
  </si>
  <si>
    <t>‪(920) 594-3066‬</t>
  </si>
  <si>
    <t>Lo, Jon</t>
  </si>
  <si>
    <t>Mader, Andrew</t>
  </si>
  <si>
    <t>Mader_1992@hotmail.com</t>
  </si>
  <si>
    <t>‪(920) 224-2912‬</t>
  </si>
  <si>
    <t>Malczewski, Brad</t>
  </si>
  <si>
    <t>9204707445@spectrum.com</t>
  </si>
  <si>
    <t>‪(920) 470-7445‬</t>
  </si>
  <si>
    <t>Martin, Donny</t>
  </si>
  <si>
    <t>dmartin1178@gmail.com</t>
  </si>
  <si>
    <t>‪(920) 267-0785‬</t>
  </si>
  <si>
    <t>Mendoza, Roberto</t>
  </si>
  <si>
    <t>bedolla.mendoza@icloud.com</t>
  </si>
  <si>
    <t>‪(920) 574-4662‬</t>
  </si>
  <si>
    <t>Moore, Wesley</t>
  </si>
  <si>
    <t>moorewesley24@gmail.com</t>
  </si>
  <si>
    <t>780-894-5717</t>
  </si>
  <si>
    <t>Nelson, Brandon</t>
  </si>
  <si>
    <t>blueharleydavidson24@gmail.com</t>
  </si>
  <si>
    <t>Nick, John</t>
  </si>
  <si>
    <t>need ROI</t>
  </si>
  <si>
    <t>Oestreich, Timothy</t>
  </si>
  <si>
    <t>timothy.oestreich@yahoo.com</t>
  </si>
  <si>
    <t>Olascoago, Arjuna</t>
  </si>
  <si>
    <t>Pagor, Charlie</t>
  </si>
  <si>
    <t>charlespagor@yahoo.com</t>
  </si>
  <si>
    <t>‪(847) 915-8491‬</t>
  </si>
  <si>
    <t>Pasch, Gregory</t>
  </si>
  <si>
    <t>paschgregory@gmail.com</t>
  </si>
  <si>
    <t>‪(920) 379-6148‬</t>
  </si>
  <si>
    <t>Paulson, Cody</t>
  </si>
  <si>
    <t>cjamesp92@gmail.com</t>
  </si>
  <si>
    <t>Plotz, Skyler</t>
  </si>
  <si>
    <t>bupsbud418@gmail.com</t>
  </si>
  <si>
    <t>Polgar, Reed</t>
  </si>
  <si>
    <t>reedpolgar@gmail.com</t>
  </si>
  <si>
    <t>‪(847) 302-3128‬</t>
  </si>
  <si>
    <t>ppopour@gmail.com</t>
  </si>
  <si>
    <t xml:space="preserve">Ray, Michael </t>
  </si>
  <si>
    <t>Rhyner, Brett</t>
  </si>
  <si>
    <t>brettrhyner@gmail.com</t>
  </si>
  <si>
    <t>jriha0113@gmail.com</t>
  </si>
  <si>
    <t>Staerkel, Vernon</t>
  </si>
  <si>
    <t>Vernstaerkel@sbcglobal.net</t>
  </si>
  <si>
    <t>‪(920) 428-4375‬</t>
  </si>
  <si>
    <t>Telford, Keegan</t>
  </si>
  <si>
    <t>Thomas, Troy</t>
  </si>
  <si>
    <t>troy.thomas@vikingelectric.com</t>
  </si>
  <si>
    <t>TOMASCHEFSKI, Thadeous</t>
  </si>
  <si>
    <t>Trthipwgi@yahoo.com</t>
  </si>
  <si>
    <t>Underwood, Detonio</t>
  </si>
  <si>
    <t>detoniounderwood@gmail.com</t>
  </si>
  <si>
    <t>‪(414) 949-9109‬</t>
  </si>
  <si>
    <t>dakota01100@gmail.com</t>
  </si>
  <si>
    <t>Westphal, James</t>
  </si>
  <si>
    <t>Zinth, Michael</t>
  </si>
  <si>
    <t>18683@neenah.k12.wi.us</t>
  </si>
  <si>
    <t>‪(920) 267-9059‬</t>
  </si>
  <si>
    <t xml:space="preserve">M </t>
  </si>
  <si>
    <t>dylanvandeleygraaf1@gmail.com</t>
  </si>
  <si>
    <t>owe534981@gmail.com</t>
  </si>
  <si>
    <t>Savannahbramer@yahoo.com</t>
  </si>
  <si>
    <t>1st Contact</t>
  </si>
  <si>
    <t>Release?</t>
  </si>
  <si>
    <t>Counselor</t>
  </si>
  <si>
    <t>Phone</t>
  </si>
  <si>
    <t>Fax</t>
  </si>
  <si>
    <t>Contact Dates</t>
  </si>
  <si>
    <t>Werth, Christopher</t>
  </si>
  <si>
    <t>920-213-0921</t>
  </si>
  <si>
    <t>Harmel, Nicole</t>
  </si>
  <si>
    <t>Schneider, Elizabeth</t>
  </si>
  <si>
    <t>liz.schenider87@yahoo.com</t>
  </si>
  <si>
    <t>Date</t>
  </si>
  <si>
    <t>Amount</t>
  </si>
  <si>
    <t>Jan</t>
  </si>
  <si>
    <t>4 weeks, 5 hours admin, software</t>
  </si>
  <si>
    <t>Feb</t>
  </si>
  <si>
    <t>Mar</t>
  </si>
  <si>
    <t>5 weeks, 6 hours admin, software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</si>
  <si>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</si>
  <si>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</si>
  <si>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</si>
  <si>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</si>
  <si>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</si>
  <si>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</si>
  <si>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</si>
  <si>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</si>
  <si>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</si>
  <si>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</si>
  <si>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Budget</t>
  </si>
  <si>
    <t>Over/Under</t>
  </si>
  <si>
    <t>avollmer378@gmail.com</t>
  </si>
  <si>
    <t>Derouso, Preston</t>
  </si>
  <si>
    <t>bengals8111936@gmail.com</t>
  </si>
  <si>
    <t>Tilini, Jessica</t>
  </si>
  <si>
    <t>HOWE, DANIELLE</t>
  </si>
  <si>
    <t>5 weeks, 5 hours admin,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</si>
</sst>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&quot;) &quot;###\-####"/>
    <numFmt numFmtId="165" formatCode="[&lt;=9999999]###\-####;\(###\)\ ###\-####"/>
    <numFmt numFmtId="166" formatCode="\$#,##0.00"/>
  </numFmts>
  <fonts count="22" x14ac:knownFonts="1">
    <font>
      <sz val="10"/>
      <color rgb="FF000000"/>
      <name val="Arial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rgb="FF202124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202124"/>
      <name val="Arial"/>
      <family val="2"/>
    </font>
    <font>
      <sz val="8"/>
      <color rgb="FF202124"/>
      <name val="Roboto"/>
    </font>
    <font>
      <sz val="11"/>
      <color rgb="FF757575"/>
      <name val="Calibri"/>
      <family val="2"/>
    </font>
    <font>
      <sz val="11"/>
      <color theme="1"/>
      <name val="Calibri"/>
      <family val="2"/>
    </font>
    <font>
      <b/>
      <sz val="11"/>
      <color rgb="FF202124"/>
      <name val="Calibri"/>
      <family val="2"/>
    </font>
    <font>
      <u/>
      <sz val="11"/>
      <color rgb="FF0000FF"/>
      <name val="Calibri"/>
      <family val="2"/>
    </font>
    <font>
      <sz val="12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3" borderId="1" xfId="0" applyFont="1" applyFill="1" applyBorder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16" fontId="1" fillId="0" borderId="0" xfId="0" applyNumberFormat="1" applyFont="1"/>
    <xf numFmtId="49" fontId="1" fillId="0" borderId="0" xfId="0" applyNumberFormat="1" applyFont="1"/>
    <xf numFmtId="0" fontId="7" fillId="0" borderId="0" xfId="0" applyFont="1"/>
    <xf numFmtId="49" fontId="1" fillId="2" borderId="1" xfId="0" applyNumberFormat="1" applyFont="1" applyFill="1" applyBorder="1"/>
    <xf numFmtId="0" fontId="2" fillId="0" borderId="0" xfId="0" applyFont="1" applyAlignment="1">
      <alignment horizontal="right"/>
    </xf>
    <xf numFmtId="0" fontId="8" fillId="0" borderId="0" xfId="0" applyFont="1"/>
    <xf numFmtId="164" fontId="1" fillId="0" borderId="0" xfId="0" applyNumberFormat="1" applyFont="1" applyAlignment="1">
      <alignment horizontal="left"/>
    </xf>
    <xf numFmtId="14" fontId="1" fillId="0" borderId="0" xfId="0" applyNumberFormat="1" applyFont="1"/>
    <xf numFmtId="164" fontId="2" fillId="0" borderId="0" xfId="0" applyNumberFormat="1" applyFont="1" applyAlignment="1">
      <alignment horizontal="left"/>
    </xf>
    <xf numFmtId="14" fontId="2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center"/>
    </xf>
    <xf numFmtId="0" fontId="14" fillId="0" borderId="0" xfId="0" applyFont="1"/>
    <xf numFmtId="15" fontId="15" fillId="0" borderId="0" xfId="0" applyNumberFormat="1" applyFont="1"/>
    <xf numFmtId="164" fontId="9" fillId="0" borderId="0" xfId="0" applyNumberFormat="1" applyFont="1" applyAlignment="1">
      <alignment horizontal="left"/>
    </xf>
    <xf numFmtId="0" fontId="16" fillId="0" borderId="0" xfId="0" applyFont="1"/>
    <xf numFmtId="0" fontId="2" fillId="0" borderId="2" xfId="0" applyFont="1" applyBorder="1"/>
    <xf numFmtId="14" fontId="3" fillId="0" borderId="0" xfId="0" applyNumberFormat="1" applyFont="1"/>
    <xf numFmtId="0" fontId="12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5" fillId="0" borderId="0" xfId="0" applyFont="1"/>
    <xf numFmtId="0" fontId="19" fillId="0" borderId="0" xfId="0" applyFont="1"/>
    <xf numFmtId="0" fontId="9" fillId="0" borderId="0" xfId="0" applyFont="1" applyAlignment="1">
      <alignment wrapText="1"/>
    </xf>
    <xf numFmtId="165" fontId="1" fillId="0" borderId="0" xfId="0" applyNumberFormat="1" applyFont="1" applyAlignment="1">
      <alignment horizontal="left"/>
    </xf>
    <xf numFmtId="165" fontId="2" fillId="0" borderId="0" xfId="0" applyNumberFormat="1" applyFont="1"/>
    <xf numFmtId="15" fontId="2" fillId="0" borderId="0" xfId="0" applyNumberFormat="1" applyFont="1"/>
    <xf numFmtId="165" fontId="2" fillId="0" borderId="0" xfId="0" applyNumberFormat="1" applyFont="1" applyAlignment="1">
      <alignment horizontal="left"/>
    </xf>
    <xf numFmtId="166" fontId="1" fillId="0" borderId="0" xfId="0" applyNumberFormat="1" applyFont="1"/>
    <xf numFmtId="166" fontId="2" fillId="0" borderId="0" xfId="0" applyNumberFormat="1" applyFont="1"/>
    <xf numFmtId="0" fontId="4" fillId="0" borderId="0" xfId="0" applyFont="1"/>
    <xf numFmtId="166" fontId="4" fillId="0" borderId="0" xfId="0" applyNumberFormat="1" applyFont="1"/>
    <xf numFmtId="166" fontId="7" fillId="0" borderId="0" xfId="0" applyNumberFormat="1" applyFont="1"/>
    <xf numFmtId="0" fontId="2" fillId="0" borderId="3" xfId="0" applyFont="1" applyBorder="1"/>
    <xf numFmtId="0" fontId="14" fillId="4" borderId="0" xfId="0" applyFont="1" applyFill="1" applyBorder="1" applyAlignment="1">
      <alignment vertical="top" wrapText="1"/>
    </xf>
    <xf numFmtId="0" fontId="2" fillId="0" borderId="1" xfId="0" applyFont="1" applyBorder="1"/>
    <xf numFmtId="0" fontId="14" fillId="5" borderId="0" xfId="0" applyFont="1" applyFill="1" applyBorder="1" applyAlignment="1">
      <alignment vertical="top" wrapText="1"/>
    </xf>
    <xf numFmtId="0" fontId="19" fillId="0" borderId="1" xfId="0" applyFont="1" applyBorder="1"/>
    <xf numFmtId="0" fontId="2" fillId="0" borderId="0" xfId="0" applyFont="1" applyBorder="1"/>
    <xf numFmtId="0" fontId="10" fillId="0" borderId="2" xfId="0" applyFont="1" applyBorder="1"/>
    <xf numFmtId="0" fontId="9" fillId="0" borderId="2" xfId="0" applyFont="1" applyBorder="1"/>
    <xf numFmtId="0" fontId="14" fillId="0" borderId="1" xfId="0" applyFont="1" applyBorder="1"/>
    <xf numFmtId="0" fontId="21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dmkimber29@gmail.com" TargetMode="External"/><Relationship Id="rId18" Type="http://schemas.openxmlformats.org/officeDocument/2006/relationships/hyperlink" Target="mailto:breannamarieross@yahoo.com" TargetMode="External"/><Relationship Id="rId26" Type="http://schemas.openxmlformats.org/officeDocument/2006/relationships/hyperlink" Target="mailto:cbaldwin7735@gmail.com" TargetMode="External"/><Relationship Id="rId39" Type="http://schemas.openxmlformats.org/officeDocument/2006/relationships/hyperlink" Target="mailto:Trthipwgi@yahoo.com" TargetMode="External"/><Relationship Id="rId21" Type="http://schemas.openxmlformats.org/officeDocument/2006/relationships/hyperlink" Target="mailto:kjweis1005@hotmail.com" TargetMode="External"/><Relationship Id="rId34" Type="http://schemas.openxmlformats.org/officeDocument/2006/relationships/hyperlink" Target="mailto:9204707445@spectrum.com" TargetMode="External"/><Relationship Id="rId42" Type="http://schemas.openxmlformats.org/officeDocument/2006/relationships/hyperlink" Target="mailto:owe534981@gmail.com" TargetMode="External"/><Relationship Id="rId7" Type="http://schemas.openxmlformats.org/officeDocument/2006/relationships/hyperlink" Target="mailto:crespokarina04@gmail.com" TargetMode="External"/><Relationship Id="rId2" Type="http://schemas.openxmlformats.org/officeDocument/2006/relationships/hyperlink" Target="mailto:briannabinder2020@yahoo.com" TargetMode="External"/><Relationship Id="rId16" Type="http://schemas.openxmlformats.org/officeDocument/2006/relationships/hyperlink" Target="mailto:CarleeKMartin97@gmail.com" TargetMode="External"/><Relationship Id="rId29" Type="http://schemas.openxmlformats.org/officeDocument/2006/relationships/hyperlink" Target="mailto:mahirdawood3@gmail.com" TargetMode="External"/><Relationship Id="rId1" Type="http://schemas.openxmlformats.org/officeDocument/2006/relationships/hyperlink" Target="mailto:lizbelfer28@gmail.com" TargetMode="External"/><Relationship Id="rId6" Type="http://schemas.openxmlformats.org/officeDocument/2006/relationships/hyperlink" Target="mailto:zionizmommi@gmail.com" TargetMode="External"/><Relationship Id="rId11" Type="http://schemas.openxmlformats.org/officeDocument/2006/relationships/hyperlink" Target="mailto:greersharnette@yahoo.com" TargetMode="External"/><Relationship Id="rId24" Type="http://schemas.openxmlformats.org/officeDocument/2006/relationships/hyperlink" Target="mailto:Murmurleed47@gmail.com" TargetMode="External"/><Relationship Id="rId32" Type="http://schemas.openxmlformats.org/officeDocument/2006/relationships/hyperlink" Target="mailto:pathfinder7645@hotmail.com" TargetMode="External"/><Relationship Id="rId37" Type="http://schemas.openxmlformats.org/officeDocument/2006/relationships/hyperlink" Target="mailto:paschgregory@gmail.com" TargetMode="External"/><Relationship Id="rId40" Type="http://schemas.openxmlformats.org/officeDocument/2006/relationships/hyperlink" Target="mailto:dakota01100@gmail.com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mailto:timothy.oestreich@yahoo.com" TargetMode="External"/><Relationship Id="rId15" Type="http://schemas.openxmlformats.org/officeDocument/2006/relationships/hyperlink" Target="mailto:leep2427@gmail.com" TargetMode="External"/><Relationship Id="rId23" Type="http://schemas.openxmlformats.org/officeDocument/2006/relationships/hyperlink" Target="mailto:kmarie9634@gmail.com" TargetMode="External"/><Relationship Id="rId28" Type="http://schemas.openxmlformats.org/officeDocument/2006/relationships/hyperlink" Target="mailto:arjunacaples34@gmail.com" TargetMode="External"/><Relationship Id="rId36" Type="http://schemas.openxmlformats.org/officeDocument/2006/relationships/hyperlink" Target="mailto:timothy.oestreich@yahoo.com" TargetMode="External"/><Relationship Id="rId10" Type="http://schemas.openxmlformats.org/officeDocument/2006/relationships/hyperlink" Target="mailto:pathfinder7645@hotmail.com" TargetMode="External"/><Relationship Id="rId19" Type="http://schemas.openxmlformats.org/officeDocument/2006/relationships/hyperlink" Target="mailto:samanthasawall@hotmail.com" TargetMode="External"/><Relationship Id="rId31" Type="http://schemas.openxmlformats.org/officeDocument/2006/relationships/hyperlink" Target="mailto:seandavidhd@gmail.com" TargetMode="External"/><Relationship Id="rId44" Type="http://schemas.openxmlformats.org/officeDocument/2006/relationships/hyperlink" Target="mailto:bengals8111936@gmail.com" TargetMode="External"/><Relationship Id="rId4" Type="http://schemas.openxmlformats.org/officeDocument/2006/relationships/hyperlink" Target="mailto:rachealann.b@gmail.com" TargetMode="External"/><Relationship Id="rId9" Type="http://schemas.openxmlformats.org/officeDocument/2006/relationships/hyperlink" Target="mailto:kay.davis.211@gmail.com" TargetMode="External"/><Relationship Id="rId14" Type="http://schemas.openxmlformats.org/officeDocument/2006/relationships/hyperlink" Target="mailto:laureenkolosky@gmail.com" TargetMode="External"/><Relationship Id="rId22" Type="http://schemas.openxmlformats.org/officeDocument/2006/relationships/hyperlink" Target="mailto:wheelermistie@gmail.com" TargetMode="External"/><Relationship Id="rId27" Type="http://schemas.openxmlformats.org/officeDocument/2006/relationships/hyperlink" Target="mailto:jaybutler1224@icloud.com" TargetMode="External"/><Relationship Id="rId30" Type="http://schemas.openxmlformats.org/officeDocument/2006/relationships/hyperlink" Target="mailto:Klbkrwnd@gmail.com" TargetMode="External"/><Relationship Id="rId35" Type="http://schemas.openxmlformats.org/officeDocument/2006/relationships/hyperlink" Target="mailto:moorewesley24@gmail.com" TargetMode="External"/><Relationship Id="rId43" Type="http://schemas.openxmlformats.org/officeDocument/2006/relationships/hyperlink" Target="mailto:Savannahbramer@yahoo.com" TargetMode="External"/><Relationship Id="rId8" Type="http://schemas.openxmlformats.org/officeDocument/2006/relationships/hyperlink" Target="mailto:amanda.dausey@gmail.com" TargetMode="External"/><Relationship Id="rId3" Type="http://schemas.openxmlformats.org/officeDocument/2006/relationships/hyperlink" Target="mailto:kmb.me.30@gmail.com" TargetMode="External"/><Relationship Id="rId12" Type="http://schemas.openxmlformats.org/officeDocument/2006/relationships/hyperlink" Target="mailto:alyakh0215@gmail.com" TargetMode="External"/><Relationship Id="rId17" Type="http://schemas.openxmlformats.org/officeDocument/2006/relationships/hyperlink" Target="mailto:Rebecca.lynn1of2@gmail.com" TargetMode="External"/><Relationship Id="rId25" Type="http://schemas.openxmlformats.org/officeDocument/2006/relationships/hyperlink" Target="mailto:milospickles1992@icloud.com" TargetMode="External"/><Relationship Id="rId33" Type="http://schemas.openxmlformats.org/officeDocument/2006/relationships/hyperlink" Target="mailto:vaderbomb317@gmail.com" TargetMode="External"/><Relationship Id="rId38" Type="http://schemas.openxmlformats.org/officeDocument/2006/relationships/hyperlink" Target="mailto:brettrhyner@gmail.com" TargetMode="External"/><Relationship Id="rId20" Type="http://schemas.openxmlformats.org/officeDocument/2006/relationships/hyperlink" Target="mailto:kbnrene@yahoo.com" TargetMode="External"/><Relationship Id="rId41" Type="http://schemas.openxmlformats.org/officeDocument/2006/relationships/hyperlink" Target="mailto:dylanvandeleygraaf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mkimber29@gmail.com" TargetMode="External"/><Relationship Id="rId2" Type="http://schemas.openxmlformats.org/officeDocument/2006/relationships/hyperlink" Target="mailto:brettrhyner@gmail.com" TargetMode="External"/><Relationship Id="rId1" Type="http://schemas.openxmlformats.org/officeDocument/2006/relationships/hyperlink" Target="mailto:rachealann.b@gmail.co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Y7" sqref="Y7"/>
    </sheetView>
  </sheetViews>
  <sheetFormatPr defaultColWidth="12.7109375" defaultRowHeight="15" customHeight="1" x14ac:dyDescent="0.2"/>
  <cols>
    <col min="1" max="1" width="22" customWidth="1"/>
    <col min="2" max="54" width="9.28515625" customWidth="1"/>
  </cols>
  <sheetData>
    <row r="1" spans="1:54" ht="14.25" customHeight="1" x14ac:dyDescent="0.25">
      <c r="A1" s="1" t="s">
        <v>0</v>
      </c>
      <c r="B1" s="2" t="s">
        <v>1</v>
      </c>
      <c r="C1" s="3">
        <v>44565</v>
      </c>
      <c r="D1" s="3">
        <v>44572</v>
      </c>
      <c r="E1" s="3">
        <v>44579</v>
      </c>
      <c r="F1" s="3">
        <v>44586</v>
      </c>
      <c r="G1" s="3">
        <v>44593</v>
      </c>
      <c r="H1" s="3">
        <v>44600</v>
      </c>
      <c r="I1" s="3">
        <v>44607</v>
      </c>
      <c r="J1" s="3">
        <v>44614</v>
      </c>
      <c r="K1" s="3">
        <v>44621</v>
      </c>
      <c r="L1" s="3">
        <v>44628</v>
      </c>
      <c r="M1" s="3">
        <v>44635</v>
      </c>
      <c r="N1" s="3">
        <v>44642</v>
      </c>
      <c r="O1" s="3">
        <v>44649</v>
      </c>
      <c r="P1" s="3">
        <v>44656</v>
      </c>
      <c r="Q1" s="3">
        <v>44663</v>
      </c>
      <c r="R1" s="3">
        <v>44670</v>
      </c>
      <c r="S1" s="3">
        <v>44677</v>
      </c>
      <c r="T1" s="3">
        <v>44684</v>
      </c>
      <c r="U1" s="3">
        <v>44691</v>
      </c>
      <c r="V1" s="3">
        <v>44698</v>
      </c>
      <c r="W1" s="3">
        <v>44705</v>
      </c>
      <c r="X1" s="3">
        <v>44712</v>
      </c>
      <c r="Y1" s="3">
        <v>44719</v>
      </c>
      <c r="Z1" s="3">
        <v>44726</v>
      </c>
      <c r="AA1" s="3">
        <v>44733</v>
      </c>
      <c r="AB1" s="3">
        <v>44740</v>
      </c>
      <c r="AC1" s="3">
        <v>44747</v>
      </c>
      <c r="AD1" s="3">
        <v>44754</v>
      </c>
      <c r="AE1" s="3">
        <v>44761</v>
      </c>
      <c r="AF1" s="3">
        <v>44768</v>
      </c>
      <c r="AG1" s="3">
        <v>44775</v>
      </c>
      <c r="AH1" s="3">
        <v>44782</v>
      </c>
      <c r="AI1" s="3">
        <v>44789</v>
      </c>
      <c r="AJ1" s="3">
        <v>44796</v>
      </c>
      <c r="AK1" s="3">
        <v>44803</v>
      </c>
      <c r="AL1" s="3">
        <v>44810</v>
      </c>
      <c r="AM1" s="3">
        <v>44817</v>
      </c>
      <c r="AN1" s="3">
        <v>44824</v>
      </c>
      <c r="AO1" s="3">
        <v>44831</v>
      </c>
      <c r="AP1" s="3">
        <v>44838</v>
      </c>
      <c r="AQ1" s="3">
        <v>44845</v>
      </c>
      <c r="AR1" s="3">
        <v>44852</v>
      </c>
      <c r="AS1" s="3">
        <v>44859</v>
      </c>
      <c r="AT1" s="3">
        <v>44866</v>
      </c>
      <c r="AU1" s="3">
        <v>44873</v>
      </c>
      <c r="AV1" s="3">
        <v>44880</v>
      </c>
      <c r="AW1" s="3">
        <v>44887</v>
      </c>
      <c r="AX1" s="3">
        <v>44894</v>
      </c>
      <c r="AY1" s="3">
        <v>44901</v>
      </c>
      <c r="AZ1" s="3">
        <v>44908</v>
      </c>
      <c r="BA1" s="3">
        <v>44915</v>
      </c>
      <c r="BB1" s="3">
        <v>44922</v>
      </c>
    </row>
    <row r="2" spans="1:54" ht="14.25" customHeight="1" x14ac:dyDescent="0.25">
      <c r="A2" s="4" t="s">
        <v>2</v>
      </c>
      <c r="B2" s="2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>
        <v>1</v>
      </c>
      <c r="Q2" s="4">
        <v>2</v>
      </c>
      <c r="R2" s="4">
        <v>3</v>
      </c>
      <c r="S2" s="4">
        <v>4</v>
      </c>
      <c r="T2" s="4"/>
      <c r="U2" s="4">
        <v>5</v>
      </c>
      <c r="V2" s="4">
        <v>6</v>
      </c>
      <c r="W2" s="4">
        <v>7</v>
      </c>
      <c r="X2" s="4"/>
      <c r="Y2" s="4">
        <v>8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4.25" customHeight="1" x14ac:dyDescent="0.25">
      <c r="A3" s="1" t="s">
        <v>3</v>
      </c>
      <c r="B3" s="2">
        <v>13</v>
      </c>
      <c r="C3" s="4">
        <v>14</v>
      </c>
      <c r="D3" s="4"/>
      <c r="E3" s="4">
        <v>15</v>
      </c>
      <c r="F3" s="6">
        <v>16</v>
      </c>
      <c r="G3" s="5"/>
      <c r="H3" s="4"/>
      <c r="I3" s="4" t="s">
        <v>4</v>
      </c>
      <c r="J3" s="4"/>
      <c r="K3" s="4" t="s">
        <v>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4.25" customHeight="1" x14ac:dyDescent="0.25">
      <c r="A4" s="1" t="s">
        <v>5</v>
      </c>
      <c r="B4" s="2" t="s">
        <v>6</v>
      </c>
      <c r="C4" s="4">
        <v>13</v>
      </c>
      <c r="D4" s="4">
        <v>14</v>
      </c>
      <c r="E4" s="4">
        <v>15</v>
      </c>
      <c r="F4" s="5"/>
      <c r="G4" s="6">
        <v>16</v>
      </c>
      <c r="H4" s="4"/>
      <c r="I4" s="4"/>
      <c r="J4" s="4" t="s">
        <v>4</v>
      </c>
      <c r="K4" s="4"/>
      <c r="L4" s="4" t="s">
        <v>7</v>
      </c>
      <c r="M4" s="4" t="s">
        <v>4</v>
      </c>
      <c r="N4" s="4" t="s">
        <v>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25" customHeight="1" x14ac:dyDescent="0.25">
      <c r="A5" s="7" t="s">
        <v>8</v>
      </c>
      <c r="B5" s="2">
        <v>8</v>
      </c>
      <c r="C5" s="4">
        <v>9</v>
      </c>
      <c r="D5" s="4">
        <v>10</v>
      </c>
      <c r="E5" s="4">
        <v>11</v>
      </c>
      <c r="F5" s="4">
        <v>12</v>
      </c>
      <c r="G5" s="4">
        <v>13</v>
      </c>
      <c r="H5" s="4">
        <v>14</v>
      </c>
      <c r="I5" s="4">
        <v>15</v>
      </c>
      <c r="J5" s="6">
        <v>16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4.25" customHeight="1" x14ac:dyDescent="0.25">
      <c r="A6" s="1" t="s">
        <v>9</v>
      </c>
      <c r="B6" s="2">
        <v>8</v>
      </c>
      <c r="C6" s="4">
        <v>9</v>
      </c>
      <c r="D6" s="4">
        <v>10</v>
      </c>
      <c r="E6" s="4">
        <v>11</v>
      </c>
      <c r="F6" s="4">
        <v>12</v>
      </c>
      <c r="G6" s="4">
        <v>13</v>
      </c>
      <c r="H6" s="4">
        <v>14</v>
      </c>
      <c r="I6" s="4">
        <v>15</v>
      </c>
      <c r="J6" s="6">
        <v>16</v>
      </c>
      <c r="K6" s="4" t="s">
        <v>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 t="s">
        <v>4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4.25" customHeight="1" x14ac:dyDescent="0.25">
      <c r="A7" s="8" t="s">
        <v>10</v>
      </c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9" t="s">
        <v>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4.25" customHeight="1" x14ac:dyDescent="0.25">
      <c r="A8" s="4" t="s">
        <v>12</v>
      </c>
      <c r="B8" s="2">
        <v>7</v>
      </c>
      <c r="C8" s="4"/>
      <c r="D8" s="4"/>
      <c r="E8" s="4">
        <v>8</v>
      </c>
      <c r="F8" s="4">
        <v>9</v>
      </c>
      <c r="G8" s="4">
        <v>10</v>
      </c>
      <c r="H8" s="4"/>
      <c r="I8" s="4"/>
      <c r="J8" s="4">
        <v>11</v>
      </c>
      <c r="K8" s="4"/>
      <c r="L8" s="4"/>
      <c r="M8" s="4"/>
      <c r="N8" s="4"/>
      <c r="O8" s="4">
        <v>12</v>
      </c>
      <c r="P8" s="4">
        <v>13</v>
      </c>
      <c r="Q8" s="4"/>
      <c r="R8" s="4">
        <v>14</v>
      </c>
      <c r="S8" s="4"/>
      <c r="T8" s="10">
        <v>15</v>
      </c>
      <c r="U8" s="4"/>
      <c r="V8" s="6">
        <v>16</v>
      </c>
      <c r="W8" s="4"/>
      <c r="X8" s="4"/>
      <c r="Y8" s="4" t="s">
        <v>4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4.25" customHeight="1" x14ac:dyDescent="0.25">
      <c r="A9" s="4" t="s">
        <v>13</v>
      </c>
      <c r="B9" s="2" t="s">
        <v>14</v>
      </c>
      <c r="C9" s="4"/>
      <c r="D9" s="4"/>
      <c r="E9" s="4"/>
      <c r="F9" s="4">
        <v>5</v>
      </c>
      <c r="G9" s="4"/>
      <c r="H9" s="4">
        <v>6</v>
      </c>
      <c r="I9" s="4"/>
      <c r="J9" s="4"/>
      <c r="K9" s="4">
        <v>7</v>
      </c>
      <c r="L9" s="4"/>
      <c r="M9" s="4"/>
      <c r="N9" s="4"/>
      <c r="O9" s="4"/>
      <c r="P9" s="4">
        <v>8</v>
      </c>
      <c r="Q9" s="4"/>
      <c r="R9" s="4"/>
      <c r="S9" s="4">
        <v>9</v>
      </c>
      <c r="T9" s="4"/>
      <c r="U9" s="4"/>
      <c r="V9" s="4"/>
      <c r="W9" s="4"/>
      <c r="X9" s="4"/>
      <c r="Y9" s="4">
        <v>10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4.25" customHeight="1" x14ac:dyDescent="0.25">
      <c r="A10" s="4" t="s">
        <v>15</v>
      </c>
      <c r="B10" s="2"/>
      <c r="C10" s="4"/>
      <c r="D10" s="4"/>
      <c r="E10" s="4"/>
      <c r="F10" s="4"/>
      <c r="G10" s="4"/>
      <c r="H10" s="4"/>
      <c r="I10" s="4"/>
      <c r="J10" s="4"/>
      <c r="K10" s="4">
        <v>1</v>
      </c>
      <c r="L10" s="4">
        <v>2</v>
      </c>
      <c r="M10" s="4">
        <v>3</v>
      </c>
      <c r="N10" s="4">
        <v>4</v>
      </c>
      <c r="O10" s="4">
        <v>5</v>
      </c>
      <c r="P10" s="4">
        <v>6</v>
      </c>
      <c r="Q10" s="4">
        <v>7</v>
      </c>
      <c r="R10" s="4">
        <v>8</v>
      </c>
      <c r="S10" s="4">
        <v>9</v>
      </c>
      <c r="T10" s="10">
        <v>10</v>
      </c>
      <c r="U10" s="4"/>
      <c r="V10" s="4">
        <v>11</v>
      </c>
      <c r="W10" s="4"/>
      <c r="X10" s="4">
        <v>12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4.25" customHeight="1" thickBot="1" x14ac:dyDescent="0.3">
      <c r="A11" s="4" t="s">
        <v>312</v>
      </c>
      <c r="B11" s="2"/>
      <c r="C11" s="4"/>
      <c r="D11" s="4"/>
      <c r="E11" s="4"/>
      <c r="F11" s="4"/>
      <c r="G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2"/>
      <c r="W11" s="4">
        <v>1</v>
      </c>
      <c r="X11" s="4">
        <v>2</v>
      </c>
      <c r="Y11" s="4"/>
      <c r="Z11" s="4"/>
      <c r="AA11" s="1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4.25" customHeight="1" thickTop="1" x14ac:dyDescent="0.25">
      <c r="A12" s="4" t="s">
        <v>16</v>
      </c>
      <c r="B12" s="2">
        <v>5</v>
      </c>
      <c r="C12" s="4">
        <v>6</v>
      </c>
      <c r="D12" s="4">
        <v>7</v>
      </c>
      <c r="E12" s="4">
        <v>8</v>
      </c>
      <c r="F12" s="4">
        <v>9</v>
      </c>
      <c r="G12" s="4"/>
      <c r="H12" s="4">
        <v>10</v>
      </c>
      <c r="I12" s="4">
        <v>11</v>
      </c>
      <c r="J12" s="4">
        <v>12</v>
      </c>
      <c r="K12" s="4">
        <v>13</v>
      </c>
      <c r="L12" s="4"/>
      <c r="M12" s="4">
        <v>14</v>
      </c>
      <c r="N12" s="4"/>
      <c r="O12" s="4"/>
      <c r="P12" s="4">
        <v>15</v>
      </c>
      <c r="Q12" s="6">
        <v>16</v>
      </c>
      <c r="R12" s="4"/>
      <c r="S12" s="4"/>
      <c r="T12" s="4"/>
      <c r="U12" s="4"/>
      <c r="V12" s="4" t="s">
        <v>4</v>
      </c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4.25" customHeight="1" x14ac:dyDescent="0.25">
      <c r="A13" s="4" t="s">
        <v>17</v>
      </c>
      <c r="B13" s="2" t="s">
        <v>18</v>
      </c>
      <c r="C13" s="4">
        <v>10</v>
      </c>
      <c r="D13" s="4"/>
      <c r="E13" s="4">
        <v>11</v>
      </c>
      <c r="F13" s="4">
        <v>12</v>
      </c>
      <c r="G13" s="4"/>
      <c r="H13" s="4"/>
      <c r="I13" s="4"/>
      <c r="J13" s="4">
        <v>13</v>
      </c>
      <c r="K13" s="4"/>
      <c r="L13" s="4">
        <v>14</v>
      </c>
      <c r="M13" s="4"/>
      <c r="N13" s="4"/>
      <c r="O13" s="4"/>
      <c r="P13" s="4">
        <v>15</v>
      </c>
      <c r="Q13" s="6">
        <v>16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4.25" customHeight="1" x14ac:dyDescent="0.25">
      <c r="A14" s="1" t="s">
        <v>19</v>
      </c>
      <c r="B14" s="2"/>
      <c r="C14" s="4">
        <f t="shared" ref="C14:BB14" si="0">COUNT(C2:C13)</f>
        <v>6</v>
      </c>
      <c r="D14" s="4">
        <f t="shared" si="0"/>
        <v>4</v>
      </c>
      <c r="E14" s="4">
        <f t="shared" si="0"/>
        <v>7</v>
      </c>
      <c r="F14" s="4">
        <f t="shared" si="0"/>
        <v>7</v>
      </c>
      <c r="G14" s="4">
        <f t="shared" si="0"/>
        <v>4</v>
      </c>
      <c r="H14" s="4">
        <f t="shared" si="0"/>
        <v>4</v>
      </c>
      <c r="I14" s="4">
        <f t="shared" si="0"/>
        <v>3</v>
      </c>
      <c r="J14" s="4">
        <f t="shared" si="0"/>
        <v>5</v>
      </c>
      <c r="K14" s="4">
        <f t="shared" si="0"/>
        <v>3</v>
      </c>
      <c r="L14" s="4">
        <f t="shared" si="0"/>
        <v>2</v>
      </c>
      <c r="M14" s="4">
        <f t="shared" si="0"/>
        <v>2</v>
      </c>
      <c r="N14" s="4">
        <f t="shared" si="0"/>
        <v>1</v>
      </c>
      <c r="O14" s="4">
        <f t="shared" si="0"/>
        <v>3</v>
      </c>
      <c r="P14" s="4">
        <f t="shared" si="0"/>
        <v>6</v>
      </c>
      <c r="Q14" s="4">
        <f t="shared" si="0"/>
        <v>4</v>
      </c>
      <c r="R14" s="4">
        <f t="shared" si="0"/>
        <v>3</v>
      </c>
      <c r="S14" s="4">
        <f t="shared" si="0"/>
        <v>3</v>
      </c>
      <c r="T14" s="4">
        <f t="shared" si="0"/>
        <v>2</v>
      </c>
      <c r="U14" s="4">
        <f t="shared" si="0"/>
        <v>1</v>
      </c>
      <c r="V14" s="4">
        <f t="shared" si="0"/>
        <v>3</v>
      </c>
      <c r="W14" s="4">
        <f t="shared" si="0"/>
        <v>2</v>
      </c>
      <c r="X14" s="4">
        <f t="shared" si="0"/>
        <v>2</v>
      </c>
      <c r="Y14" s="4">
        <f t="shared" si="0"/>
        <v>2</v>
      </c>
      <c r="Z14" s="4">
        <f t="shared" si="0"/>
        <v>0</v>
      </c>
      <c r="AA14" s="4">
        <f t="shared" si="0"/>
        <v>0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4">
        <f t="shared" si="0"/>
        <v>0</v>
      </c>
      <c r="AF14" s="4">
        <f t="shared" si="0"/>
        <v>0</v>
      </c>
      <c r="AG14" s="4">
        <f t="shared" si="0"/>
        <v>0</v>
      </c>
      <c r="AH14" s="4">
        <f t="shared" si="0"/>
        <v>0</v>
      </c>
      <c r="AI14" s="4">
        <f t="shared" si="0"/>
        <v>0</v>
      </c>
      <c r="AJ14" s="4">
        <f t="shared" si="0"/>
        <v>0</v>
      </c>
      <c r="AK14" s="4">
        <f t="shared" si="0"/>
        <v>0</v>
      </c>
      <c r="AL14" s="4">
        <f t="shared" si="0"/>
        <v>0</v>
      </c>
      <c r="AM14" s="4">
        <f t="shared" si="0"/>
        <v>0</v>
      </c>
      <c r="AN14" s="4">
        <f t="shared" si="0"/>
        <v>0</v>
      </c>
      <c r="AO14" s="4">
        <f t="shared" si="0"/>
        <v>0</v>
      </c>
      <c r="AP14" s="4">
        <f t="shared" si="0"/>
        <v>0</v>
      </c>
      <c r="AQ14" s="4">
        <f t="shared" si="0"/>
        <v>0</v>
      </c>
      <c r="AR14" s="4">
        <f t="shared" si="0"/>
        <v>0</v>
      </c>
      <c r="AS14" s="4">
        <f t="shared" si="0"/>
        <v>0</v>
      </c>
      <c r="AT14" s="4">
        <f t="shared" si="0"/>
        <v>0</v>
      </c>
      <c r="AU14" s="4">
        <f t="shared" si="0"/>
        <v>0</v>
      </c>
      <c r="AV14" s="4">
        <f t="shared" si="0"/>
        <v>0</v>
      </c>
      <c r="AW14" s="4">
        <f t="shared" si="0"/>
        <v>0</v>
      </c>
      <c r="AX14" s="4">
        <f t="shared" si="0"/>
        <v>0</v>
      </c>
      <c r="AY14" s="4">
        <f t="shared" si="0"/>
        <v>0</v>
      </c>
      <c r="AZ14" s="4">
        <f t="shared" si="0"/>
        <v>0</v>
      </c>
      <c r="BA14" s="4">
        <f t="shared" si="0"/>
        <v>0</v>
      </c>
      <c r="BB14" s="4">
        <f t="shared" si="0"/>
        <v>0</v>
      </c>
    </row>
    <row r="15" spans="1:54" ht="14.25" customHeight="1" x14ac:dyDescent="0.25">
      <c r="A15" s="1"/>
      <c r="B15" s="2"/>
      <c r="C15" s="4"/>
      <c r="D15" s="4"/>
      <c r="E15" s="4"/>
      <c r="F15" s="4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4.25" customHeight="1" x14ac:dyDescent="0.25">
      <c r="A16" s="1"/>
      <c r="B16" s="2"/>
      <c r="C16" s="4"/>
      <c r="D16" s="4"/>
      <c r="E16" s="4"/>
      <c r="F16" s="4"/>
      <c r="G16" s="1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4.25" customHeight="1" x14ac:dyDescent="0.25">
      <c r="A17" s="1"/>
      <c r="B17" s="2"/>
      <c r="C17" s="4"/>
      <c r="D17" s="4"/>
      <c r="E17" s="4"/>
      <c r="F17" s="4"/>
      <c r="G17" s="1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4.25" customHeight="1" x14ac:dyDescent="0.25">
      <c r="A18" s="1"/>
      <c r="B18" s="2"/>
      <c r="C18" s="4"/>
      <c r="D18" s="4"/>
      <c r="E18" s="4"/>
      <c r="F18" s="4"/>
      <c r="G18" s="1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4.25" customHeight="1" x14ac:dyDescent="0.25">
      <c r="A19" s="1"/>
      <c r="B19" s="2"/>
      <c r="C19" s="4"/>
      <c r="D19" s="4"/>
      <c r="E19" s="4"/>
      <c r="F19" s="4"/>
      <c r="G19" s="1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1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4.25" customHeight="1" x14ac:dyDescent="0.25">
      <c r="A20" s="1"/>
      <c r="B20" s="2"/>
      <c r="C20" s="4"/>
      <c r="D20" s="4"/>
      <c r="E20" s="4"/>
      <c r="F20" s="4"/>
      <c r="G20" s="1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1"/>
      <c r="AT20" s="4"/>
      <c r="AU20" s="4"/>
      <c r="AV20" s="4"/>
      <c r="AW20" s="4"/>
      <c r="AX20" s="4"/>
      <c r="AY20" s="4"/>
      <c r="AZ20" s="4"/>
      <c r="BA20" s="4"/>
      <c r="BB20" s="4"/>
    </row>
    <row r="21" spans="1:54" ht="14.25" customHeight="1" x14ac:dyDescent="0.25">
      <c r="A21" s="1"/>
      <c r="B21" s="2"/>
      <c r="C21" s="4"/>
      <c r="D21" s="4"/>
      <c r="E21" s="4"/>
      <c r="F21" s="4"/>
      <c r="G21" s="12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13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4.25" customHeight="1" x14ac:dyDescent="0.25">
      <c r="A22" s="1"/>
      <c r="B22" s="2"/>
      <c r="C22" s="4"/>
      <c r="D22" s="4"/>
      <c r="E22" s="4"/>
      <c r="F22" s="4"/>
      <c r="G22" s="12"/>
      <c r="H22" s="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4.25" customHeight="1" x14ac:dyDescent="0.25">
      <c r="A23" s="1"/>
      <c r="B23" s="14"/>
      <c r="C23" s="4"/>
      <c r="D23" s="4"/>
      <c r="E23" s="4"/>
      <c r="F23" s="4"/>
      <c r="G23" s="1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4.25" customHeight="1" x14ac:dyDescent="0.25">
      <c r="A24" s="1"/>
      <c r="B24" s="2"/>
      <c r="C24" s="4"/>
      <c r="D24" s="4"/>
      <c r="E24" s="4"/>
      <c r="F24" s="4"/>
      <c r="G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4.25" customHeight="1" x14ac:dyDescent="0.25">
      <c r="A25" s="1"/>
      <c r="B25" s="2"/>
      <c r="C25" s="4"/>
      <c r="D25" s="4"/>
      <c r="E25" s="4"/>
      <c r="F25" s="4"/>
      <c r="G25" s="12"/>
      <c r="H25" s="4"/>
      <c r="I25" s="4"/>
      <c r="J25" s="4"/>
      <c r="K25" s="4"/>
      <c r="L25" s="4"/>
      <c r="M25" s="4"/>
      <c r="N25" s="4"/>
      <c r="O25" s="4"/>
      <c r="P25" s="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4.25" customHeight="1" x14ac:dyDescent="0.25">
      <c r="A26" s="8"/>
      <c r="B26" s="2"/>
      <c r="C26" s="4"/>
      <c r="D26" s="4"/>
      <c r="E26" s="4"/>
      <c r="F26" s="4"/>
      <c r="G26" s="1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4.25" customHeight="1" x14ac:dyDescent="0.25">
      <c r="A27" s="1"/>
      <c r="B27" s="2"/>
      <c r="C27" s="4"/>
      <c r="D27" s="4"/>
      <c r="E27" s="4"/>
      <c r="F27" s="4"/>
      <c r="G27" s="1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4.25" customHeight="1" x14ac:dyDescent="0.25">
      <c r="A28" s="1"/>
      <c r="B28" s="2"/>
      <c r="C28" s="4"/>
      <c r="D28" s="4"/>
      <c r="E28" s="4"/>
      <c r="F28" s="4"/>
      <c r="G28" s="1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"/>
      <c r="Y28" s="1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4.25" customHeight="1" x14ac:dyDescent="0.25">
      <c r="A29" s="1"/>
      <c r="B29" s="2"/>
      <c r="C29" s="4"/>
      <c r="D29" s="4"/>
      <c r="E29" s="4"/>
      <c r="F29" s="4"/>
      <c r="G29" s="12"/>
      <c r="H29" s="4"/>
      <c r="I29" s="4"/>
      <c r="J29" s="4"/>
      <c r="K29" s="4"/>
      <c r="L29" s="4"/>
      <c r="M29" s="4"/>
      <c r="N29" s="4"/>
      <c r="O29" s="4"/>
      <c r="P29" s="4"/>
      <c r="Q29" s="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4.25" customHeight="1" x14ac:dyDescent="0.25">
      <c r="A30" s="1"/>
      <c r="B30" s="2"/>
      <c r="C30" s="4"/>
      <c r="D30" s="4"/>
      <c r="E30" s="4"/>
      <c r="F30" s="4"/>
      <c r="G30" s="1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4.25" customHeight="1" x14ac:dyDescent="0.25">
      <c r="A31" s="1"/>
      <c r="B31" s="2"/>
      <c r="C31" s="4"/>
      <c r="D31" s="4"/>
      <c r="E31" s="4"/>
      <c r="F31" s="4"/>
      <c r="G31" s="12"/>
      <c r="H31" s="4"/>
      <c r="I31" s="4"/>
      <c r="J31" s="4"/>
      <c r="K31" s="4"/>
      <c r="L31" s="4"/>
      <c r="M31" s="4"/>
      <c r="N31" s="4"/>
      <c r="O31" s="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4.25" customHeight="1" x14ac:dyDescent="0.25">
      <c r="A32" s="1"/>
      <c r="B32" s="2"/>
      <c r="C32" s="4"/>
      <c r="D32" s="4"/>
      <c r="E32" s="4"/>
      <c r="F32" s="4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4.25" customHeight="1" x14ac:dyDescent="0.25">
      <c r="A33" s="15"/>
      <c r="B33" s="2"/>
      <c r="C33" s="4"/>
      <c r="D33" s="4"/>
      <c r="E33" s="4"/>
      <c r="F33" s="4"/>
      <c r="G33" s="1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8"/>
      <c r="Y33" s="8"/>
      <c r="Z33" s="4"/>
      <c r="AA33" s="4"/>
      <c r="AB33" s="4"/>
      <c r="AC33" s="4"/>
      <c r="AD33" s="4"/>
      <c r="AE33" s="4"/>
      <c r="AF33" s="4"/>
      <c r="AG33" s="1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4.25" customHeight="1" x14ac:dyDescent="0.25">
      <c r="A34" s="1"/>
      <c r="B34" s="2"/>
      <c r="C34" s="4"/>
      <c r="D34" s="4"/>
      <c r="E34" s="4"/>
      <c r="F34" s="4"/>
      <c r="G34" s="1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4.25" customHeight="1" x14ac:dyDescent="0.25">
      <c r="A35" s="1"/>
      <c r="B35" s="2"/>
      <c r="C35" s="4"/>
      <c r="D35" s="4"/>
      <c r="E35" s="4"/>
      <c r="F35" s="4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1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4.25" customHeight="1" x14ac:dyDescent="0.25">
      <c r="A36" s="1"/>
      <c r="B36" s="2"/>
      <c r="C36" s="4"/>
      <c r="D36" s="4"/>
      <c r="E36" s="4"/>
      <c r="F36" s="4"/>
      <c r="G36" s="1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4.25" customHeight="1" x14ac:dyDescent="0.25">
      <c r="A37" s="1"/>
      <c r="B37" s="2"/>
      <c r="C37" s="4"/>
      <c r="D37" s="4"/>
      <c r="E37" s="4"/>
      <c r="F37" s="4"/>
      <c r="G37" s="1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4.25" customHeight="1" x14ac:dyDescent="0.25">
      <c r="A38" s="1"/>
      <c r="B38" s="2"/>
      <c r="C38" s="4"/>
      <c r="D38" s="4"/>
      <c r="E38" s="4"/>
      <c r="F38" s="4"/>
      <c r="G38" s="1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"/>
      <c r="AY38" s="4"/>
      <c r="AZ38" s="4"/>
      <c r="BA38" s="4"/>
      <c r="BB38" s="4"/>
    </row>
    <row r="39" spans="1:54" ht="14.25" customHeight="1" x14ac:dyDescent="0.25">
      <c r="A39" s="1"/>
      <c r="B39" s="2"/>
      <c r="C39" s="4"/>
      <c r="D39" s="4"/>
      <c r="E39" s="4"/>
      <c r="F39" s="4"/>
      <c r="G39" s="12"/>
      <c r="H39" s="4"/>
      <c r="I39" s="4"/>
      <c r="J39" s="4"/>
      <c r="K39" s="4"/>
      <c r="L39" s="4"/>
      <c r="M39" s="4"/>
      <c r="N39" s="4"/>
      <c r="O39" s="4"/>
      <c r="P39" s="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4.25" customHeight="1" x14ac:dyDescent="0.25">
      <c r="A40" s="1"/>
      <c r="B40" s="2"/>
      <c r="C40" s="4"/>
      <c r="D40" s="4"/>
      <c r="E40" s="4"/>
      <c r="F40" s="4"/>
      <c r="G40" s="1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 customHeight="1" x14ac:dyDescent="0.25">
      <c r="A41" s="15"/>
      <c r="B41" s="2"/>
      <c r="C41" s="4"/>
      <c r="D41" s="4"/>
      <c r="E41" s="4"/>
      <c r="F41" s="4"/>
      <c r="G41" s="1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4.25" customHeight="1" x14ac:dyDescent="0.25">
      <c r="A42" s="4"/>
      <c r="B42" s="2"/>
      <c r="C42" s="4"/>
      <c r="D42" s="4"/>
      <c r="E42" s="4"/>
      <c r="F42" s="4"/>
      <c r="G42" s="1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4.25" customHeight="1" x14ac:dyDescent="0.25">
      <c r="A43" s="4"/>
      <c r="B43" s="2"/>
      <c r="C43" s="4"/>
      <c r="D43" s="4"/>
      <c r="E43" s="4"/>
      <c r="F43" s="4"/>
      <c r="G43" s="1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4.25" customHeight="1" x14ac:dyDescent="0.25">
      <c r="A44" s="4"/>
      <c r="B44" s="2"/>
      <c r="C44" s="4"/>
      <c r="D44" s="4"/>
      <c r="E44" s="4"/>
      <c r="F44" s="4"/>
      <c r="G44" s="1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4.25" customHeight="1" x14ac:dyDescent="0.25">
      <c r="A45" s="4"/>
      <c r="B45" s="2"/>
      <c r="C45" s="4"/>
      <c r="D45" s="4"/>
      <c r="E45" s="4"/>
      <c r="F45" s="4"/>
      <c r="G45" s="12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4.25" customHeight="1" x14ac:dyDescent="0.25">
      <c r="A46" s="4"/>
      <c r="B46" s="2"/>
      <c r="C46" s="4"/>
      <c r="D46" s="4"/>
      <c r="E46" s="4"/>
      <c r="F46" s="4"/>
      <c r="G46" s="1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4.25" customHeight="1" x14ac:dyDescent="0.25">
      <c r="A47" s="4"/>
      <c r="B47" s="2"/>
      <c r="C47" s="4"/>
      <c r="D47" s="4"/>
      <c r="E47" s="4"/>
      <c r="F47" s="4"/>
      <c r="G47" s="1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4.25" customHeight="1" x14ac:dyDescent="0.25">
      <c r="A48" s="4"/>
      <c r="B48" s="2"/>
      <c r="C48" s="4"/>
      <c r="D48" s="4"/>
      <c r="E48" s="4"/>
      <c r="F48" s="4"/>
      <c r="G48" s="1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4.25" customHeight="1" x14ac:dyDescent="0.25">
      <c r="A49" s="4"/>
      <c r="B49" s="2"/>
      <c r="C49" s="4"/>
      <c r="D49" s="4"/>
      <c r="E49" s="4"/>
      <c r="F49" s="4"/>
      <c r="G49" s="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4.25" customHeight="1" x14ac:dyDescent="0.25">
      <c r="A50" s="4"/>
      <c r="B50" s="2"/>
      <c r="C50" s="4"/>
      <c r="D50" s="4"/>
      <c r="E50" s="4"/>
      <c r="F50" s="4"/>
      <c r="G50" s="1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4.25" customHeight="1" x14ac:dyDescent="0.25">
      <c r="A51" s="4"/>
      <c r="B51" s="2"/>
      <c r="C51" s="4"/>
      <c r="D51" s="4"/>
      <c r="E51" s="4"/>
      <c r="F51" s="4"/>
      <c r="G51" s="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 customHeight="1" x14ac:dyDescent="0.25">
      <c r="A52" s="4"/>
      <c r="B52" s="2"/>
      <c r="C52" s="4"/>
      <c r="D52" s="4"/>
      <c r="E52" s="4"/>
      <c r="F52" s="4"/>
      <c r="G52" s="1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4.25" customHeight="1" x14ac:dyDescent="0.25">
      <c r="A53" s="4"/>
      <c r="B53" s="2"/>
      <c r="C53" s="4"/>
      <c r="D53" s="4"/>
      <c r="E53" s="4"/>
      <c r="F53" s="4"/>
      <c r="G53" s="1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4.25" customHeight="1" x14ac:dyDescent="0.25">
      <c r="A54" s="4"/>
      <c r="B54" s="2"/>
      <c r="C54" s="4"/>
      <c r="D54" s="4"/>
      <c r="E54" s="4"/>
      <c r="F54" s="4"/>
      <c r="G54" s="1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4.25" customHeight="1" x14ac:dyDescent="0.25">
      <c r="A55" s="4"/>
      <c r="B55" s="2"/>
      <c r="C55" s="4"/>
      <c r="D55" s="4"/>
      <c r="E55" s="4"/>
      <c r="F55" s="4"/>
      <c r="G55" s="1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4.25" customHeight="1" x14ac:dyDescent="0.25">
      <c r="A56" s="4"/>
      <c r="B56" s="2"/>
      <c r="C56" s="4"/>
      <c r="D56" s="4"/>
      <c r="E56" s="4"/>
      <c r="F56" s="4"/>
      <c r="G56" s="1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4.25" customHeight="1" x14ac:dyDescent="0.25">
      <c r="A57" s="4"/>
      <c r="B57" s="2"/>
      <c r="C57" s="4"/>
      <c r="D57" s="4"/>
      <c r="E57" s="4"/>
      <c r="F57" s="4"/>
      <c r="G57" s="1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4.25" customHeight="1" x14ac:dyDescent="0.25">
      <c r="A58" s="4"/>
      <c r="B58" s="2"/>
      <c r="C58" s="4"/>
      <c r="D58" s="4"/>
      <c r="E58" s="4"/>
      <c r="F58" s="4"/>
      <c r="G58" s="1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4.25" customHeight="1" x14ac:dyDescent="0.25">
      <c r="A59" s="4"/>
      <c r="B59" s="2"/>
      <c r="C59" s="4"/>
      <c r="D59" s="4"/>
      <c r="E59" s="4"/>
      <c r="F59" s="4"/>
      <c r="G59" s="1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4.25" customHeight="1" x14ac:dyDescent="0.25">
      <c r="A60" s="4"/>
      <c r="B60" s="2"/>
      <c r="C60" s="4"/>
      <c r="D60" s="4"/>
      <c r="E60" s="4"/>
      <c r="F60" s="4"/>
      <c r="G60" s="1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4.25" customHeight="1" x14ac:dyDescent="0.25">
      <c r="A61" s="4"/>
      <c r="B61" s="2"/>
      <c r="C61" s="4"/>
      <c r="D61" s="4"/>
      <c r="E61" s="4"/>
      <c r="F61" s="4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4.25" customHeight="1" x14ac:dyDescent="0.25">
      <c r="A62" s="4"/>
      <c r="B62" s="2"/>
      <c r="C62" s="4"/>
      <c r="D62" s="4"/>
      <c r="E62" s="4"/>
      <c r="F62" s="4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4.25" customHeight="1" x14ac:dyDescent="0.25">
      <c r="A63" s="4"/>
      <c r="B63" s="2"/>
      <c r="C63" s="4"/>
      <c r="D63" s="4"/>
      <c r="E63" s="4"/>
      <c r="F63" s="4"/>
      <c r="G63" s="1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4.25" customHeight="1" x14ac:dyDescent="0.25">
      <c r="A64" s="4"/>
      <c r="B64" s="2"/>
      <c r="C64" s="4"/>
      <c r="D64" s="4"/>
      <c r="E64" s="4"/>
      <c r="F64" s="4"/>
      <c r="G64" s="1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4.25" customHeight="1" x14ac:dyDescent="0.25">
      <c r="A65" s="4"/>
      <c r="B65" s="2"/>
      <c r="C65" s="4"/>
      <c r="D65" s="4"/>
      <c r="E65" s="4"/>
      <c r="F65" s="4"/>
      <c r="G65" s="1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4.25" customHeight="1" x14ac:dyDescent="0.25">
      <c r="A66" s="4"/>
      <c r="B66" s="2"/>
      <c r="C66" s="4"/>
      <c r="D66" s="4"/>
      <c r="E66" s="4"/>
      <c r="F66" s="4"/>
      <c r="G66" s="1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4.25" customHeight="1" x14ac:dyDescent="0.25">
      <c r="A67" s="4"/>
      <c r="B67" s="2"/>
      <c r="C67" s="4"/>
      <c r="D67" s="4"/>
      <c r="E67" s="4"/>
      <c r="F67" s="4"/>
      <c r="G67" s="1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4.25" customHeight="1" x14ac:dyDescent="0.25">
      <c r="A68" s="4"/>
      <c r="B68" s="2"/>
      <c r="C68" s="4"/>
      <c r="D68" s="4"/>
      <c r="E68" s="4"/>
      <c r="F68" s="4"/>
      <c r="G68" s="1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4.25" customHeight="1" x14ac:dyDescent="0.25">
      <c r="A69" s="4"/>
      <c r="B69" s="2"/>
      <c r="C69" s="4"/>
      <c r="D69" s="4"/>
      <c r="E69" s="4"/>
      <c r="F69" s="4"/>
      <c r="G69" s="1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4.25" customHeight="1" x14ac:dyDescent="0.25">
      <c r="A70" s="4"/>
      <c r="B70" s="2"/>
      <c r="C70" s="4"/>
      <c r="D70" s="4"/>
      <c r="E70" s="4"/>
      <c r="F70" s="4"/>
      <c r="G70" s="1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4.25" customHeight="1" x14ac:dyDescent="0.25">
      <c r="A71" s="4"/>
      <c r="B71" s="2"/>
      <c r="C71" s="4"/>
      <c r="D71" s="4"/>
      <c r="E71" s="4"/>
      <c r="F71" s="4"/>
      <c r="G71" s="1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4.25" customHeight="1" x14ac:dyDescent="0.25">
      <c r="A72" s="4"/>
      <c r="B72" s="2"/>
      <c r="C72" s="4"/>
      <c r="D72" s="4"/>
      <c r="E72" s="4"/>
      <c r="F72" s="4"/>
      <c r="G72" s="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4.25" customHeight="1" x14ac:dyDescent="0.25">
      <c r="A73" s="4"/>
      <c r="B73" s="2"/>
      <c r="C73" s="4"/>
      <c r="D73" s="4"/>
      <c r="E73" s="4"/>
      <c r="F73" s="4"/>
      <c r="G73" s="1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4.25" customHeight="1" x14ac:dyDescent="0.25">
      <c r="A74" s="4"/>
      <c r="B74" s="2"/>
      <c r="C74" s="4"/>
      <c r="D74" s="4"/>
      <c r="E74" s="4"/>
      <c r="F74" s="4"/>
      <c r="G74" s="1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14.25" customHeight="1" x14ac:dyDescent="0.25">
      <c r="A75" s="4"/>
      <c r="B75" s="2"/>
      <c r="C75" s="4"/>
      <c r="D75" s="4"/>
      <c r="E75" s="4"/>
      <c r="F75" s="4"/>
      <c r="G75" s="1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14.25" customHeight="1" x14ac:dyDescent="0.25">
      <c r="A76" s="4"/>
      <c r="B76" s="2"/>
      <c r="C76" s="4"/>
      <c r="D76" s="4"/>
      <c r="E76" s="4"/>
      <c r="F76" s="4"/>
      <c r="G76" s="1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4.25" customHeight="1" x14ac:dyDescent="0.25">
      <c r="A77" s="4"/>
      <c r="B77" s="2"/>
      <c r="C77" s="4"/>
      <c r="D77" s="4"/>
      <c r="E77" s="4"/>
      <c r="F77" s="4"/>
      <c r="G77" s="1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14.25" customHeight="1" x14ac:dyDescent="0.25">
      <c r="A78" s="4"/>
      <c r="B78" s="2"/>
      <c r="C78" s="4"/>
      <c r="D78" s="4"/>
      <c r="E78" s="4"/>
      <c r="F78" s="4"/>
      <c r="G78" s="1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14.25" customHeight="1" x14ac:dyDescent="0.25">
      <c r="A79" s="4"/>
      <c r="B79" s="2"/>
      <c r="C79" s="4"/>
      <c r="D79" s="4"/>
      <c r="E79" s="4"/>
      <c r="F79" s="4"/>
      <c r="G79" s="1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14.25" customHeight="1" x14ac:dyDescent="0.25">
      <c r="A80" s="4"/>
      <c r="B80" s="2"/>
      <c r="C80" s="4"/>
      <c r="D80" s="4"/>
      <c r="E80" s="4"/>
      <c r="F80" s="4"/>
      <c r="G80" s="1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4.25" customHeight="1" x14ac:dyDescent="0.25">
      <c r="A81" s="4"/>
      <c r="B81" s="2"/>
      <c r="C81" s="4"/>
      <c r="D81" s="4"/>
      <c r="E81" s="4"/>
      <c r="F81" s="4"/>
      <c r="G81" s="1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4.25" customHeight="1" x14ac:dyDescent="0.25">
      <c r="A82" s="4"/>
      <c r="B82" s="2"/>
      <c r="C82" s="4"/>
      <c r="D82" s="4"/>
      <c r="E82" s="4"/>
      <c r="F82" s="4"/>
      <c r="G82" s="1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4.25" customHeight="1" x14ac:dyDescent="0.25">
      <c r="A83" s="4"/>
      <c r="B83" s="2"/>
      <c r="C83" s="4"/>
      <c r="D83" s="4"/>
      <c r="E83" s="4"/>
      <c r="F83" s="4"/>
      <c r="G83" s="1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4.25" customHeight="1" x14ac:dyDescent="0.25">
      <c r="A84" s="4"/>
      <c r="B84" s="2"/>
      <c r="C84" s="4"/>
      <c r="D84" s="4"/>
      <c r="E84" s="4"/>
      <c r="F84" s="4"/>
      <c r="G84" s="1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4.25" customHeight="1" x14ac:dyDescent="0.25">
      <c r="A85" s="4"/>
      <c r="B85" s="2"/>
      <c r="C85" s="4"/>
      <c r="D85" s="4"/>
      <c r="E85" s="4"/>
      <c r="F85" s="4"/>
      <c r="G85" s="1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4.25" customHeight="1" x14ac:dyDescent="0.25">
      <c r="A86" s="4"/>
      <c r="B86" s="2"/>
      <c r="C86" s="4"/>
      <c r="D86" s="4"/>
      <c r="E86" s="4"/>
      <c r="F86" s="4"/>
      <c r="G86" s="1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4.25" customHeight="1" x14ac:dyDescent="0.25">
      <c r="A87" s="4"/>
      <c r="B87" s="2"/>
      <c r="C87" s="4"/>
      <c r="D87" s="4"/>
      <c r="E87" s="4"/>
      <c r="F87" s="4"/>
      <c r="G87" s="1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4.25" customHeight="1" x14ac:dyDescent="0.25">
      <c r="A88" s="4"/>
      <c r="B88" s="2"/>
      <c r="C88" s="4"/>
      <c r="D88" s="4"/>
      <c r="E88" s="4"/>
      <c r="F88" s="4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4.25" customHeight="1" x14ac:dyDescent="0.25">
      <c r="A89" s="4"/>
      <c r="B89" s="2"/>
      <c r="C89" s="4"/>
      <c r="D89" s="4"/>
      <c r="E89" s="4"/>
      <c r="F89" s="4"/>
      <c r="G89" s="1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4.25" customHeight="1" x14ac:dyDescent="0.25">
      <c r="A90" s="4"/>
      <c r="B90" s="2"/>
      <c r="C90" s="4"/>
      <c r="D90" s="4"/>
      <c r="E90" s="4"/>
      <c r="F90" s="4"/>
      <c r="G90" s="1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4.25" customHeight="1" x14ac:dyDescent="0.25">
      <c r="A91" s="4"/>
      <c r="B91" s="2"/>
      <c r="C91" s="4"/>
      <c r="D91" s="4"/>
      <c r="E91" s="4"/>
      <c r="F91" s="4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4.25" customHeight="1" x14ac:dyDescent="0.25">
      <c r="A92" s="4"/>
      <c r="B92" s="2"/>
      <c r="C92" s="4"/>
      <c r="D92" s="4"/>
      <c r="E92" s="4"/>
      <c r="F92" s="4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4.25" customHeight="1" x14ac:dyDescent="0.25">
      <c r="A93" s="4"/>
      <c r="B93" s="2"/>
      <c r="C93" s="4"/>
      <c r="D93" s="4"/>
      <c r="E93" s="4"/>
      <c r="F93" s="4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4.25" customHeight="1" x14ac:dyDescent="0.25">
      <c r="A94" s="4"/>
      <c r="B94" s="2"/>
      <c r="C94" s="4"/>
      <c r="D94" s="4"/>
      <c r="E94" s="4"/>
      <c r="F94" s="4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4.25" customHeight="1" x14ac:dyDescent="0.25">
      <c r="A95" s="4"/>
      <c r="B95" s="2"/>
      <c r="C95" s="4"/>
      <c r="D95" s="4"/>
      <c r="E95" s="4"/>
      <c r="F95" s="4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4.25" customHeight="1" x14ac:dyDescent="0.25">
      <c r="A96" s="4"/>
      <c r="B96" s="2"/>
      <c r="C96" s="4"/>
      <c r="D96" s="4"/>
      <c r="E96" s="4"/>
      <c r="F96" s="4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4.25" customHeight="1" x14ac:dyDescent="0.25">
      <c r="A97" s="4"/>
      <c r="B97" s="2"/>
      <c r="C97" s="4"/>
      <c r="D97" s="4"/>
      <c r="E97" s="4"/>
      <c r="F97" s="4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4.25" customHeight="1" x14ac:dyDescent="0.25">
      <c r="A98" s="4"/>
      <c r="B98" s="2"/>
      <c r="C98" s="4"/>
      <c r="D98" s="4"/>
      <c r="E98" s="4"/>
      <c r="F98" s="4"/>
      <c r="G98" s="12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4.25" customHeight="1" x14ac:dyDescent="0.25">
      <c r="A99" s="4"/>
      <c r="B99" s="2"/>
      <c r="C99" s="4"/>
      <c r="D99" s="4"/>
      <c r="E99" s="4"/>
      <c r="F99" s="4"/>
      <c r="G99" s="12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4.25" customHeight="1" x14ac:dyDescent="0.25">
      <c r="A100" s="4"/>
      <c r="B100" s="2"/>
      <c r="C100" s="4"/>
      <c r="D100" s="4"/>
      <c r="E100" s="4"/>
      <c r="F100" s="4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4.25" customHeight="1" x14ac:dyDescent="0.25">
      <c r="A101" s="4"/>
      <c r="B101" s="2"/>
      <c r="C101" s="4"/>
      <c r="D101" s="4"/>
      <c r="E101" s="4"/>
      <c r="F101" s="4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4.25" customHeight="1" x14ac:dyDescent="0.25">
      <c r="A102" s="4"/>
      <c r="B102" s="2"/>
      <c r="C102" s="4"/>
      <c r="D102" s="4"/>
      <c r="E102" s="4"/>
      <c r="F102" s="4"/>
      <c r="G102" s="1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4.25" customHeight="1" x14ac:dyDescent="0.25">
      <c r="A103" s="4"/>
      <c r="B103" s="2"/>
      <c r="C103" s="4"/>
      <c r="D103" s="4"/>
      <c r="E103" s="4"/>
      <c r="F103" s="4"/>
      <c r="G103" s="1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4.25" customHeight="1" x14ac:dyDescent="0.25">
      <c r="A104" s="4"/>
      <c r="B104" s="2"/>
      <c r="C104" s="4"/>
      <c r="D104" s="4"/>
      <c r="E104" s="4"/>
      <c r="F104" s="4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4.25" customHeight="1" x14ac:dyDescent="0.25">
      <c r="A105" s="4"/>
      <c r="B105" s="2"/>
      <c r="C105" s="4"/>
      <c r="D105" s="4"/>
      <c r="E105" s="4"/>
      <c r="F105" s="4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4.25" customHeight="1" x14ac:dyDescent="0.25">
      <c r="A106" s="4"/>
      <c r="B106" s="2"/>
      <c r="C106" s="4"/>
      <c r="D106" s="4"/>
      <c r="E106" s="4"/>
      <c r="F106" s="4"/>
      <c r="G106" s="12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4.25" customHeight="1" x14ac:dyDescent="0.25">
      <c r="A107" s="4"/>
      <c r="B107" s="2"/>
      <c r="C107" s="4"/>
      <c r="D107" s="4"/>
      <c r="E107" s="4"/>
      <c r="F107" s="4"/>
      <c r="G107" s="1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4.25" customHeight="1" x14ac:dyDescent="0.25">
      <c r="A108" s="4"/>
      <c r="B108" s="2"/>
      <c r="C108" s="4"/>
      <c r="D108" s="4"/>
      <c r="E108" s="4"/>
      <c r="F108" s="4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4.25" customHeight="1" x14ac:dyDescent="0.25">
      <c r="A109" s="4"/>
      <c r="B109" s="2"/>
      <c r="C109" s="4"/>
      <c r="D109" s="4"/>
      <c r="E109" s="4"/>
      <c r="F109" s="4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4.25" customHeight="1" x14ac:dyDescent="0.25">
      <c r="A110" s="4"/>
      <c r="B110" s="2"/>
      <c r="C110" s="4"/>
      <c r="D110" s="4"/>
      <c r="E110" s="4"/>
      <c r="F110" s="4"/>
      <c r="G110" s="1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4.25" customHeight="1" x14ac:dyDescent="0.25">
      <c r="A111" s="4"/>
      <c r="B111" s="2"/>
      <c r="C111" s="4"/>
      <c r="D111" s="4"/>
      <c r="E111" s="4"/>
      <c r="F111" s="4"/>
      <c r="G111" s="1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4.25" customHeight="1" x14ac:dyDescent="0.25">
      <c r="A112" s="4"/>
      <c r="B112" s="2"/>
      <c r="C112" s="4"/>
      <c r="D112" s="4"/>
      <c r="E112" s="4"/>
      <c r="F112" s="4"/>
      <c r="G112" s="1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4.25" customHeight="1" x14ac:dyDescent="0.25">
      <c r="A113" s="4"/>
      <c r="B113" s="2"/>
      <c r="C113" s="4"/>
      <c r="D113" s="4"/>
      <c r="E113" s="4"/>
      <c r="F113" s="4"/>
      <c r="G113" s="1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4.25" customHeight="1" x14ac:dyDescent="0.25">
      <c r="A114" s="4"/>
      <c r="B114" s="2"/>
      <c r="C114" s="4"/>
      <c r="D114" s="4"/>
      <c r="E114" s="4"/>
      <c r="F114" s="4"/>
      <c r="G114" s="1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4.25" customHeight="1" x14ac:dyDescent="0.25">
      <c r="A115" s="4"/>
      <c r="B115" s="2"/>
      <c r="C115" s="4"/>
      <c r="D115" s="4"/>
      <c r="E115" s="4"/>
      <c r="F115" s="4"/>
      <c r="G115" s="1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4.25" customHeight="1" x14ac:dyDescent="0.25">
      <c r="A116" s="4"/>
      <c r="B116" s="2"/>
      <c r="C116" s="4"/>
      <c r="D116" s="4"/>
      <c r="E116" s="4"/>
      <c r="F116" s="4"/>
      <c r="G116" s="1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4.25" customHeight="1" x14ac:dyDescent="0.25">
      <c r="A117" s="4"/>
      <c r="B117" s="2"/>
      <c r="C117" s="4"/>
      <c r="D117" s="4"/>
      <c r="E117" s="4"/>
      <c r="F117" s="4"/>
      <c r="G117" s="1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4.25" customHeight="1" x14ac:dyDescent="0.25">
      <c r="A118" s="4"/>
      <c r="B118" s="2"/>
      <c r="C118" s="4"/>
      <c r="D118" s="4"/>
      <c r="E118" s="4"/>
      <c r="F118" s="4"/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4.25" customHeight="1" x14ac:dyDescent="0.25">
      <c r="A119" s="4"/>
      <c r="B119" s="2"/>
      <c r="C119" s="4"/>
      <c r="D119" s="4"/>
      <c r="E119" s="4"/>
      <c r="F119" s="4"/>
      <c r="G119" s="1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4.25" customHeight="1" x14ac:dyDescent="0.25">
      <c r="A120" s="4"/>
      <c r="B120" s="2"/>
      <c r="C120" s="4"/>
      <c r="D120" s="4"/>
      <c r="E120" s="4"/>
      <c r="F120" s="4"/>
      <c r="G120" s="1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4.25" customHeight="1" x14ac:dyDescent="0.25">
      <c r="A121" s="4"/>
      <c r="B121" s="2"/>
      <c r="C121" s="4"/>
      <c r="D121" s="4"/>
      <c r="E121" s="4"/>
      <c r="F121" s="4"/>
      <c r="G121" s="1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14.25" customHeight="1" x14ac:dyDescent="0.25">
      <c r="A122" s="4"/>
      <c r="B122" s="2"/>
      <c r="C122" s="4"/>
      <c r="D122" s="4"/>
      <c r="E122" s="4"/>
      <c r="F122" s="4"/>
      <c r="G122" s="1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14.25" customHeight="1" x14ac:dyDescent="0.25">
      <c r="A123" s="4"/>
      <c r="B123" s="2"/>
      <c r="C123" s="4"/>
      <c r="D123" s="4"/>
      <c r="E123" s="4"/>
      <c r="F123" s="4"/>
      <c r="G123" s="1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14.25" customHeight="1" x14ac:dyDescent="0.25">
      <c r="A124" s="4"/>
      <c r="B124" s="2"/>
      <c r="C124" s="4"/>
      <c r="D124" s="4"/>
      <c r="E124" s="4"/>
      <c r="F124" s="4"/>
      <c r="G124" s="1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14.25" customHeight="1" x14ac:dyDescent="0.25">
      <c r="A125" s="4"/>
      <c r="B125" s="2"/>
      <c r="C125" s="4"/>
      <c r="D125" s="4"/>
      <c r="E125" s="4"/>
      <c r="F125" s="4"/>
      <c r="G125" s="1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14.25" customHeight="1" x14ac:dyDescent="0.25">
      <c r="A126" s="4"/>
      <c r="B126" s="2"/>
      <c r="C126" s="4"/>
      <c r="D126" s="4"/>
      <c r="E126" s="4"/>
      <c r="F126" s="4"/>
      <c r="G126" s="1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14.25" customHeight="1" x14ac:dyDescent="0.25">
      <c r="A127" s="4"/>
      <c r="B127" s="2"/>
      <c r="C127" s="4"/>
      <c r="D127" s="4"/>
      <c r="E127" s="4"/>
      <c r="F127" s="4"/>
      <c r="G127" s="1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14.25" customHeight="1" x14ac:dyDescent="0.25">
      <c r="A128" s="4"/>
      <c r="B128" s="2"/>
      <c r="C128" s="4"/>
      <c r="D128" s="4"/>
      <c r="E128" s="4"/>
      <c r="F128" s="4"/>
      <c r="G128" s="1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14.25" customHeight="1" x14ac:dyDescent="0.25">
      <c r="A129" s="4"/>
      <c r="B129" s="2"/>
      <c r="C129" s="4"/>
      <c r="D129" s="4"/>
      <c r="E129" s="4"/>
      <c r="F129" s="4"/>
      <c r="G129" s="1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14.25" customHeight="1" x14ac:dyDescent="0.25">
      <c r="A130" s="4"/>
      <c r="B130" s="2"/>
      <c r="C130" s="4"/>
      <c r="D130" s="4"/>
      <c r="E130" s="4"/>
      <c r="F130" s="4"/>
      <c r="G130" s="1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14.25" customHeight="1" x14ac:dyDescent="0.25">
      <c r="A131" s="4"/>
      <c r="B131" s="2"/>
      <c r="C131" s="4"/>
      <c r="D131" s="4"/>
      <c r="E131" s="4"/>
      <c r="F131" s="4"/>
      <c r="G131" s="1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14.25" customHeight="1" x14ac:dyDescent="0.25">
      <c r="A132" s="4"/>
      <c r="B132" s="2"/>
      <c r="C132" s="4"/>
      <c r="D132" s="4"/>
      <c r="E132" s="4"/>
      <c r="F132" s="4"/>
      <c r="G132" s="1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14.25" customHeight="1" x14ac:dyDescent="0.25">
      <c r="A133" s="4"/>
      <c r="B133" s="2"/>
      <c r="C133" s="4"/>
      <c r="D133" s="4"/>
      <c r="E133" s="4"/>
      <c r="F133" s="4"/>
      <c r="G133" s="1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14.25" customHeight="1" x14ac:dyDescent="0.25">
      <c r="A134" s="4"/>
      <c r="B134" s="2"/>
      <c r="C134" s="4"/>
      <c r="D134" s="4"/>
      <c r="E134" s="4"/>
      <c r="F134" s="4"/>
      <c r="G134" s="1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14.25" customHeight="1" x14ac:dyDescent="0.25">
      <c r="A135" s="4"/>
      <c r="B135" s="2"/>
      <c r="C135" s="4"/>
      <c r="D135" s="4"/>
      <c r="E135" s="4"/>
      <c r="F135" s="4"/>
      <c r="G135" s="1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14.25" customHeight="1" x14ac:dyDescent="0.25">
      <c r="A136" s="4"/>
      <c r="B136" s="2"/>
      <c r="C136" s="4"/>
      <c r="D136" s="4"/>
      <c r="E136" s="4"/>
      <c r="F136" s="4"/>
      <c r="G136" s="1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14.25" customHeight="1" x14ac:dyDescent="0.25">
      <c r="A137" s="4"/>
      <c r="B137" s="2"/>
      <c r="C137" s="4"/>
      <c r="D137" s="4"/>
      <c r="E137" s="4"/>
      <c r="F137" s="4"/>
      <c r="G137" s="1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14.25" customHeight="1" x14ac:dyDescent="0.25">
      <c r="A138" s="4"/>
      <c r="B138" s="2"/>
      <c r="C138" s="4"/>
      <c r="D138" s="4"/>
      <c r="E138" s="4"/>
      <c r="F138" s="4"/>
      <c r="G138" s="1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14.25" customHeight="1" x14ac:dyDescent="0.25">
      <c r="A139" s="4"/>
      <c r="B139" s="2"/>
      <c r="C139" s="4"/>
      <c r="D139" s="4"/>
      <c r="E139" s="4"/>
      <c r="F139" s="4"/>
      <c r="G139" s="1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14.25" customHeight="1" x14ac:dyDescent="0.25">
      <c r="A140" s="4"/>
      <c r="B140" s="2"/>
      <c r="C140" s="4"/>
      <c r="D140" s="4"/>
      <c r="E140" s="4"/>
      <c r="F140" s="4"/>
      <c r="G140" s="1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14.25" customHeight="1" x14ac:dyDescent="0.25">
      <c r="A141" s="4"/>
      <c r="B141" s="2"/>
      <c r="C141" s="4"/>
      <c r="D141" s="4"/>
      <c r="E141" s="4"/>
      <c r="F141" s="4"/>
      <c r="G141" s="1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14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14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14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14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14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1:5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spans="1:5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spans="1:5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spans="1:5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spans="1:5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spans="1:5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spans="1:5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spans="1:5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spans="1:5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spans="1:5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spans="1:5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spans="1:5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spans="1:5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spans="1:5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spans="1:5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spans="1:5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spans="1:5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spans="1:5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spans="1:5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spans="1:5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5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spans="1:5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spans="1:5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spans="1:5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spans="1:5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spans="1:5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spans="1:5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spans="1:5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spans="1:5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spans="1:5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spans="1:5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spans="1:5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spans="1:5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spans="1:5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spans="1:5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spans="1:5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spans="1:5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1:5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spans="1:5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spans="1:5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spans="1:5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spans="1:5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spans="1:5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spans="1:5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spans="1:5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spans="1:5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spans="1:5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spans="1:5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spans="1:5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1:5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spans="1:5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spans="1:5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spans="1:5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spans="1:5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spans="1:5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spans="1:5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spans="1:5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spans="1:5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spans="1:5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spans="1:5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spans="1:5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spans="1:5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spans="1:5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spans="1:5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spans="1:5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spans="1:5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1:5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spans="1:5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spans="1:5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spans="1:5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spans="1:5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spans="1:5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5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spans="1:5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spans="1:5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spans="1:5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spans="1:5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spans="1:5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spans="1:5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spans="1:5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spans="1:5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spans="1:5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spans="1:5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spans="1:5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spans="1:5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spans="1:5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spans="1:5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spans="1:5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spans="1:5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spans="1:5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spans="1:5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spans="1:5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spans="1:5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spans="1:5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spans="1:5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spans="1:5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spans="1:5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spans="1:5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spans="1:5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spans="1:5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spans="1:5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1:5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5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spans="1:5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spans="1:5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spans="1:5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spans="1:5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spans="1:5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spans="1:5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spans="1:5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spans="1:5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spans="1:5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spans="1:5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spans="1:5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spans="1:5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spans="1:5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spans="1:5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spans="1:5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spans="1:5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spans="1:5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spans="1:5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spans="1:5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1:5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spans="1:5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spans="1:5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spans="1:5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spans="1:5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spans="1:5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spans="1:5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spans="1:5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spans="1:5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spans="1:5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spans="1:5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1:5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spans="1:5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spans="1:5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spans="1:5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spans="1:5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1:5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spans="1:5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spans="1:5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spans="1:5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spans="1:5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1:5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spans="1:5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spans="1:5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spans="1:5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spans="1:5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spans="1:5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spans="1:5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spans="1:5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spans="1:5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spans="1:5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spans="1:5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spans="1:5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spans="1:5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spans="1:5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spans="1:5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spans="1:5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spans="1:5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spans="1:5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spans="1:5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spans="1:5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1:5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spans="1:5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spans="1:5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spans="1:5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spans="1:5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spans="1:5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spans="1:5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spans="1:5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spans="1:5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spans="1:5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spans="1:5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spans="1:5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spans="1:5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spans="1:5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spans="1:5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spans="1:5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spans="1:5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spans="1:5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spans="1:5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spans="1:5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spans="1:5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spans="1:5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spans="1:5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1:5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spans="1:5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spans="1:5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spans="1:5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spans="1:5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spans="1:5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spans="1:5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spans="1:5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spans="1:5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spans="1:5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spans="1:5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spans="1:5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spans="1:5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spans="1:5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spans="1:5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spans="1:5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spans="1:5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spans="1:5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1:5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spans="1:5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spans="1:5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spans="1:5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spans="1:5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spans="1:5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spans="1:5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spans="1:5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spans="1:5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spans="1:5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spans="1:5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spans="1:5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spans="1:5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spans="1:5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spans="1:5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spans="1:5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spans="1:5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spans="1:5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spans="1:5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spans="1:5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spans="1:5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spans="1:5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spans="1:5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spans="1:5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spans="1:5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spans="1:5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spans="1:5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spans="1:5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spans="1:5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spans="1:5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spans="1:5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spans="1:5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spans="1:5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spans="1:5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spans="1:5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spans="1:5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spans="1:5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spans="1:5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spans="1:5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spans="1:5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spans="1:5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spans="1:5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spans="1:5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spans="1:5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spans="1:5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spans="1:5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spans="1:5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spans="1:5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spans="1:5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spans="1:5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spans="1:5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spans="1:5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spans="1:5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spans="1:5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1:5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spans="1:5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spans="1:5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spans="1:5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spans="1:5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spans="1:5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spans="1:5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spans="1:5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spans="1:5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spans="1:5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spans="1:5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spans="1:5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spans="1:5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spans="1:5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spans="1:5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spans="1:5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spans="1:5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spans="1:5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spans="1:5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spans="1:5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spans="1:5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spans="1:5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spans="1:5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spans="1:5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spans="1:5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spans="1:5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spans="1:5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spans="1:5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spans="1:5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spans="1:5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spans="1:5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spans="1:5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spans="1:5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spans="1:5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spans="1:5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spans="1:5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1:5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spans="1:5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spans="1:5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spans="1:5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spans="1:5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spans="1:5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spans="1:5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spans="1:5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1:5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spans="1:5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spans="1:5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spans="1:5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spans="1:5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spans="1:5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spans="1:5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spans="1:5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spans="1:5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spans="1:5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spans="1:5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spans="1:5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spans="1:5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spans="1:5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spans="1:5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spans="1:5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spans="1:5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spans="1:5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spans="1:5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spans="1:5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spans="1:5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spans="1:5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spans="1:5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spans="1:5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spans="1:5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spans="1:5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spans="1:5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spans="1:5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spans="1:5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spans="1:5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spans="1:5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spans="1:5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spans="1:5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spans="1:5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spans="1:5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spans="1:5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spans="1:5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spans="1:5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spans="1:5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spans="1:5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spans="1:5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spans="1:5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spans="1:5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spans="1:5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spans="1:5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spans="1:5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spans="1:5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spans="1:5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spans="1:5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spans="1:5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spans="1:5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spans="1:5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spans="1:5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spans="1:5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spans="1:5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spans="1:5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spans="1:5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spans="1:5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1:5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spans="1:5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spans="1:5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spans="1:5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1:5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spans="1:5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spans="1:5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spans="1:5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spans="1:5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1:5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1:5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1:5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spans="1:5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spans="1:5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spans="1:5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spans="1:5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spans="1:5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spans="1:5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spans="1:5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spans="1:5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spans="1:5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1:5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spans="1:5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1:5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spans="1:5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spans="1:5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spans="1:5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1:5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spans="1:5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spans="1:5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spans="1:5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spans="1:5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spans="1:5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1:5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spans="1:5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spans="1:5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spans="1:5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spans="1:5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1:5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1:5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spans="1:5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spans="1:5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1:5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spans="1:5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spans="1:5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spans="1:5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spans="1:5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spans="1:5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spans="1:5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1:5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spans="1:5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1:5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spans="1:5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spans="1:5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spans="1:5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spans="1:5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spans="1:5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spans="1:5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spans="1:5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spans="1:5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spans="1:5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spans="1:5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spans="1:5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spans="1:5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spans="1:5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spans="1:5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spans="1:5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spans="1:5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spans="1:5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spans="1:5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spans="1:5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spans="1:5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spans="1:5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spans="1:5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spans="1:5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spans="1:5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spans="1:5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spans="1:5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spans="1:5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spans="1:5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spans="1:5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spans="1:5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spans="1:5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spans="1:5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spans="1:5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spans="1:5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spans="1:5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spans="1:5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spans="1:5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spans="1:5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spans="1:5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spans="1:5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spans="1:5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spans="1:5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1:5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spans="1:5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spans="1:5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spans="1:5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spans="1:5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spans="1:5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spans="1:5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spans="1:5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spans="1:5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spans="1:5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spans="1:5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spans="1:5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spans="1:5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spans="1:5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spans="1:5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spans="1:5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spans="1:5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spans="1:5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spans="1:5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spans="1:5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spans="1:5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spans="1:5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spans="1:5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spans="1:5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spans="1:5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spans="1:5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spans="1:5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spans="1:5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spans="1:5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spans="1:5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spans="1:5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spans="1:5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spans="1:5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spans="1:5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spans="1:5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spans="1:5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spans="1:5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spans="1:5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spans="1:5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spans="1:5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spans="1:5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spans="1:5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spans="1:54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spans="1:54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spans="1:54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spans="1:54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001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A20" sqref="A20"/>
    </sheetView>
  </sheetViews>
  <sheetFormatPr defaultColWidth="12.7109375" defaultRowHeight="15" customHeight="1" x14ac:dyDescent="0.2"/>
  <cols>
    <col min="1" max="1" width="18.28515625" customWidth="1"/>
    <col min="2" max="54" width="9.28515625" customWidth="1"/>
  </cols>
  <sheetData>
    <row r="1" spans="1:54" ht="14.25" customHeight="1" x14ac:dyDescent="0.25">
      <c r="A1" s="1" t="s">
        <v>0</v>
      </c>
      <c r="B1" s="2" t="s">
        <v>1</v>
      </c>
      <c r="C1" s="3">
        <v>44565</v>
      </c>
      <c r="D1" s="3">
        <v>44572</v>
      </c>
      <c r="E1" s="3">
        <v>44579</v>
      </c>
      <c r="F1" s="3">
        <v>44586</v>
      </c>
      <c r="G1" s="3">
        <v>44593</v>
      </c>
      <c r="H1" s="3">
        <v>44600</v>
      </c>
      <c r="I1" s="3">
        <v>44607</v>
      </c>
      <c r="J1" s="3">
        <v>44614</v>
      </c>
      <c r="K1" s="3">
        <v>44621</v>
      </c>
      <c r="L1" s="3">
        <v>44628</v>
      </c>
      <c r="M1" s="3">
        <v>44635</v>
      </c>
      <c r="N1" s="3">
        <v>44642</v>
      </c>
      <c r="O1" s="3">
        <v>44649</v>
      </c>
      <c r="P1" s="3">
        <v>44656</v>
      </c>
      <c r="Q1" s="3">
        <v>44663</v>
      </c>
      <c r="R1" s="3">
        <v>44670</v>
      </c>
      <c r="S1" s="3">
        <v>44677</v>
      </c>
      <c r="T1" s="3">
        <v>44684</v>
      </c>
      <c r="U1" s="3">
        <v>44691</v>
      </c>
      <c r="V1" s="3">
        <v>44698</v>
      </c>
      <c r="W1" s="3">
        <v>44705</v>
      </c>
      <c r="X1" s="3">
        <v>44712</v>
      </c>
      <c r="Y1" s="3">
        <v>44719</v>
      </c>
      <c r="Z1" s="3">
        <v>44726</v>
      </c>
      <c r="AA1" s="3">
        <v>44733</v>
      </c>
      <c r="AB1" s="3">
        <v>44740</v>
      </c>
      <c r="AC1" s="3">
        <v>44747</v>
      </c>
      <c r="AD1" s="3">
        <v>44754</v>
      </c>
      <c r="AE1" s="3">
        <v>44761</v>
      </c>
      <c r="AF1" s="3">
        <v>44768</v>
      </c>
      <c r="AG1" s="3">
        <v>44775</v>
      </c>
      <c r="AH1" s="3">
        <v>44782</v>
      </c>
      <c r="AI1" s="3">
        <v>44789</v>
      </c>
      <c r="AJ1" s="3">
        <v>44796</v>
      </c>
      <c r="AK1" s="3">
        <v>44803</v>
      </c>
      <c r="AL1" s="3">
        <v>44810</v>
      </c>
      <c r="AM1" s="3">
        <v>44817</v>
      </c>
      <c r="AN1" s="3">
        <v>44824</v>
      </c>
      <c r="AO1" s="3">
        <v>44831</v>
      </c>
      <c r="AP1" s="3">
        <v>44838</v>
      </c>
      <c r="AQ1" s="3">
        <v>44845</v>
      </c>
      <c r="AR1" s="3">
        <v>44852</v>
      </c>
      <c r="AS1" s="3">
        <v>44859</v>
      </c>
      <c r="AT1" s="3">
        <v>44866</v>
      </c>
      <c r="AU1" s="3">
        <v>44873</v>
      </c>
      <c r="AV1" s="3">
        <v>44880</v>
      </c>
      <c r="AW1" s="3">
        <v>44887</v>
      </c>
      <c r="AX1" s="3">
        <v>44894</v>
      </c>
      <c r="AY1" s="3">
        <v>44901</v>
      </c>
      <c r="AZ1" s="3">
        <v>44908</v>
      </c>
      <c r="BA1" s="3">
        <v>44915</v>
      </c>
      <c r="BB1" s="3">
        <v>44922</v>
      </c>
    </row>
    <row r="2" spans="1:54" ht="14.25" customHeight="1" x14ac:dyDescent="0.25">
      <c r="A2" s="1" t="s">
        <v>20</v>
      </c>
      <c r="B2" s="2" t="s">
        <v>6</v>
      </c>
      <c r="C2" s="4">
        <v>13</v>
      </c>
      <c r="D2" s="4">
        <v>14</v>
      </c>
      <c r="E2" s="4">
        <v>15</v>
      </c>
      <c r="F2" s="4"/>
      <c r="G2" s="6">
        <v>16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4.25" customHeight="1" x14ac:dyDescent="0.25">
      <c r="A3" s="1" t="s">
        <v>21</v>
      </c>
      <c r="B3" s="16">
        <v>16</v>
      </c>
      <c r="C3" s="4"/>
      <c r="D3" s="4"/>
      <c r="E3" s="4" t="s">
        <v>4</v>
      </c>
      <c r="F3" s="4" t="s">
        <v>4</v>
      </c>
      <c r="G3" s="4" t="s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4.25" customHeight="1" x14ac:dyDescent="0.25">
      <c r="A4" s="4" t="s">
        <v>22</v>
      </c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Q4" s="4">
        <v>2</v>
      </c>
      <c r="R4" s="4"/>
      <c r="S4" s="4">
        <v>3</v>
      </c>
      <c r="T4" s="10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ht="14.25" customHeight="1" x14ac:dyDescent="0.25">
      <c r="A5" s="4" t="s">
        <v>23</v>
      </c>
      <c r="B5" s="2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ht="14.25" customHeight="1" x14ac:dyDescent="0.25">
      <c r="A6" s="1" t="s">
        <v>24</v>
      </c>
      <c r="B6" s="2">
        <v>7</v>
      </c>
      <c r="C6" s="4">
        <v>8</v>
      </c>
      <c r="D6" s="4">
        <v>9</v>
      </c>
      <c r="E6" s="4">
        <v>10</v>
      </c>
      <c r="F6" s="4">
        <v>11</v>
      </c>
      <c r="G6" s="4">
        <v>12</v>
      </c>
      <c r="H6" s="4">
        <v>13</v>
      </c>
      <c r="I6" s="4"/>
      <c r="J6" s="4">
        <v>14</v>
      </c>
      <c r="K6" s="4">
        <v>15</v>
      </c>
      <c r="L6" s="6">
        <v>16</v>
      </c>
      <c r="M6" s="4" t="s">
        <v>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14.25" customHeight="1" x14ac:dyDescent="0.25">
      <c r="A7" s="1" t="s">
        <v>25</v>
      </c>
      <c r="B7" s="2">
        <v>6</v>
      </c>
      <c r="C7" s="4">
        <v>7</v>
      </c>
      <c r="D7" s="4">
        <v>8</v>
      </c>
      <c r="E7" s="4">
        <v>9</v>
      </c>
      <c r="F7" s="4">
        <v>10</v>
      </c>
      <c r="G7" s="4">
        <v>11</v>
      </c>
      <c r="H7" s="4">
        <v>12</v>
      </c>
      <c r="I7" s="4"/>
      <c r="J7" s="4">
        <v>13</v>
      </c>
      <c r="K7" s="4">
        <v>14</v>
      </c>
      <c r="L7" s="4">
        <v>15</v>
      </c>
      <c r="M7" s="6">
        <v>16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ht="14.25" customHeight="1" x14ac:dyDescent="0.25">
      <c r="A8" s="1" t="s">
        <v>26</v>
      </c>
      <c r="B8" s="2">
        <v>13</v>
      </c>
      <c r="C8" s="4">
        <v>14</v>
      </c>
      <c r="D8" s="4">
        <v>15</v>
      </c>
      <c r="E8" s="6">
        <v>16</v>
      </c>
      <c r="F8" s="4"/>
      <c r="G8" s="4" t="s">
        <v>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ht="14.25" customHeight="1" thickBot="1" x14ac:dyDescent="0.3">
      <c r="A9" s="4" t="s">
        <v>310</v>
      </c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2"/>
      <c r="V9" s="4"/>
      <c r="W9" s="4"/>
      <c r="X9" s="4"/>
      <c r="Y9" s="4">
        <v>1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ht="14.25" customHeight="1" thickTop="1" x14ac:dyDescent="0.25">
      <c r="A10" s="1" t="s">
        <v>27</v>
      </c>
      <c r="B10" s="2" t="s">
        <v>4</v>
      </c>
      <c r="C10" s="4" t="s">
        <v>4</v>
      </c>
      <c r="D10" s="4"/>
      <c r="E10" s="4"/>
      <c r="F10" s="4"/>
      <c r="G10" s="4"/>
      <c r="H10" s="4" t="s">
        <v>4</v>
      </c>
      <c r="I10" s="4" t="s">
        <v>4</v>
      </c>
      <c r="J10" s="4"/>
      <c r="K10" s="4"/>
      <c r="L10" s="4"/>
      <c r="M10" s="4"/>
      <c r="N10" s="4"/>
      <c r="O10" s="4"/>
      <c r="P10" s="4" t="s">
        <v>4</v>
      </c>
      <c r="Q10" s="4"/>
      <c r="R10" s="4"/>
      <c r="S10" s="4" t="s">
        <v>4</v>
      </c>
      <c r="T10" s="4"/>
      <c r="U10" s="4" t="s">
        <v>4</v>
      </c>
      <c r="V10" s="4"/>
      <c r="W10" s="4"/>
      <c r="X10" s="4"/>
      <c r="Y10" s="4" t="s">
        <v>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ht="14.25" customHeight="1" x14ac:dyDescent="0.25">
      <c r="A11" s="4" t="s">
        <v>28</v>
      </c>
      <c r="B11" s="2"/>
      <c r="C11" s="4"/>
      <c r="D11" s="4"/>
      <c r="E11" s="4"/>
      <c r="F11" s="4"/>
      <c r="G11" s="4"/>
      <c r="H11" s="4">
        <v>1</v>
      </c>
      <c r="I11" s="4"/>
      <c r="J11" s="4">
        <v>2</v>
      </c>
      <c r="K11" s="4">
        <v>3</v>
      </c>
      <c r="L11" s="4">
        <v>4</v>
      </c>
      <c r="M11" s="4"/>
      <c r="N11" s="4">
        <v>5</v>
      </c>
      <c r="O11" s="4"/>
      <c r="P11" s="4"/>
      <c r="Q11" s="4">
        <v>6</v>
      </c>
      <c r="R11" s="4">
        <v>7</v>
      </c>
      <c r="S11" s="4">
        <v>8</v>
      </c>
      <c r="T11" s="4"/>
      <c r="U11" s="4">
        <v>9</v>
      </c>
      <c r="V11" s="4">
        <v>10</v>
      </c>
      <c r="W11" s="4">
        <v>11</v>
      </c>
      <c r="X11" s="4">
        <v>12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ht="14.25" customHeight="1" x14ac:dyDescent="0.25">
      <c r="A12" s="4" t="s">
        <v>29</v>
      </c>
      <c r="B12" s="2"/>
      <c r="C12" s="4"/>
      <c r="D12" s="4"/>
      <c r="E12" s="4"/>
      <c r="F12" s="4"/>
      <c r="G12" s="4"/>
      <c r="H12" s="4"/>
      <c r="I12" s="4"/>
      <c r="J12" s="4"/>
      <c r="K12" s="4">
        <v>1</v>
      </c>
      <c r="L12" s="4">
        <v>2</v>
      </c>
      <c r="M12" s="4">
        <v>3</v>
      </c>
      <c r="N12" s="4">
        <v>4</v>
      </c>
      <c r="O12" s="4">
        <v>5</v>
      </c>
      <c r="P12" s="4">
        <v>6</v>
      </c>
      <c r="Q12" s="4">
        <v>7</v>
      </c>
      <c r="R12" s="4">
        <v>8</v>
      </c>
      <c r="S12" s="4">
        <v>9</v>
      </c>
      <c r="T12" s="10">
        <v>10</v>
      </c>
      <c r="U12" s="4">
        <v>11</v>
      </c>
      <c r="V12" s="4">
        <v>12</v>
      </c>
      <c r="W12" s="4">
        <v>13</v>
      </c>
      <c r="X12" s="4">
        <v>14</v>
      </c>
      <c r="Y12" s="4">
        <v>15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4.25" customHeight="1" x14ac:dyDescent="0.25">
      <c r="A13" s="4" t="s">
        <v>30</v>
      </c>
      <c r="B13" s="2"/>
      <c r="C13" s="4"/>
      <c r="D13" s="4">
        <v>1</v>
      </c>
      <c r="E13" s="4"/>
      <c r="F13" s="4">
        <v>2</v>
      </c>
      <c r="G13" s="4">
        <v>3</v>
      </c>
      <c r="H13" s="4">
        <v>4</v>
      </c>
      <c r="I13" s="4">
        <v>5</v>
      </c>
      <c r="J13" s="4">
        <v>6</v>
      </c>
      <c r="K13" s="4"/>
      <c r="L13" s="4"/>
      <c r="M13" s="4"/>
      <c r="N13" s="4"/>
      <c r="O13" s="4"/>
      <c r="P13" s="4"/>
      <c r="Q13" s="4"/>
      <c r="R13" s="4">
        <v>7</v>
      </c>
      <c r="S13" s="4"/>
      <c r="T13" s="4"/>
      <c r="U13" s="4"/>
      <c r="V13" s="4">
        <v>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ht="14.25" customHeight="1" x14ac:dyDescent="0.25">
      <c r="A14" s="4" t="s">
        <v>31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0">
        <v>1</v>
      </c>
      <c r="U14" s="4"/>
      <c r="V14" s="4"/>
      <c r="W14" s="4">
        <v>2</v>
      </c>
      <c r="X14" s="4">
        <v>3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ht="14.25" customHeight="1" x14ac:dyDescent="0.25">
      <c r="A15" s="1" t="s">
        <v>32</v>
      </c>
      <c r="B15" s="2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6">
        <v>16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ht="14.25" customHeight="1" x14ac:dyDescent="0.25">
      <c r="A16" s="1" t="s">
        <v>33</v>
      </c>
      <c r="B16" s="2">
        <v>2</v>
      </c>
      <c r="C16" s="4"/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6">
        <v>16</v>
      </c>
      <c r="R16" s="4" t="s">
        <v>4</v>
      </c>
      <c r="S16" s="4" t="s">
        <v>4</v>
      </c>
      <c r="T16" s="10" t="s">
        <v>4</v>
      </c>
      <c r="U16" s="4" t="s">
        <v>4</v>
      </c>
      <c r="V16" s="4" t="s">
        <v>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ht="14.25" customHeight="1" x14ac:dyDescent="0.25">
      <c r="A17" s="4" t="s">
        <v>34</v>
      </c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10">
        <v>2</v>
      </c>
      <c r="U17" s="4"/>
      <c r="V17" s="4">
        <v>3</v>
      </c>
      <c r="W17" s="4"/>
      <c r="X17" s="4">
        <v>4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ht="14.25" customHeight="1" x14ac:dyDescent="0.25">
      <c r="A18" s="4" t="s">
        <v>35</v>
      </c>
      <c r="B18" s="2" t="s">
        <v>36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ht="14.25" customHeight="1" x14ac:dyDescent="0.25">
      <c r="A19" s="4" t="s">
        <v>37</v>
      </c>
      <c r="B19" s="2">
        <v>5</v>
      </c>
      <c r="C19" s="4">
        <v>6</v>
      </c>
      <c r="D19" s="4"/>
      <c r="E19" s="4"/>
      <c r="F19" s="4"/>
      <c r="G19" s="17">
        <v>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ht="14.25" customHeight="1" x14ac:dyDescent="0.25">
      <c r="A20" s="1" t="s">
        <v>19</v>
      </c>
      <c r="B20" s="14"/>
      <c r="C20" s="1">
        <f t="shared" ref="C20:BB20" si="0">COUNT(C2:C19)</f>
        <v>6</v>
      </c>
      <c r="D20" s="1">
        <f t="shared" si="0"/>
        <v>7</v>
      </c>
      <c r="E20" s="1">
        <f t="shared" si="0"/>
        <v>6</v>
      </c>
      <c r="F20" s="1">
        <f t="shared" si="0"/>
        <v>5</v>
      </c>
      <c r="G20" s="1">
        <f t="shared" si="0"/>
        <v>7</v>
      </c>
      <c r="H20" s="1">
        <f t="shared" si="0"/>
        <v>6</v>
      </c>
      <c r="I20" s="1">
        <f t="shared" si="0"/>
        <v>3</v>
      </c>
      <c r="J20" s="1">
        <f t="shared" si="0"/>
        <v>6</v>
      </c>
      <c r="K20" s="1">
        <f t="shared" si="0"/>
        <v>6</v>
      </c>
      <c r="L20" s="1">
        <f t="shared" si="0"/>
        <v>6</v>
      </c>
      <c r="M20" s="1">
        <f t="shared" si="0"/>
        <v>4</v>
      </c>
      <c r="N20" s="1">
        <f t="shared" si="0"/>
        <v>4</v>
      </c>
      <c r="O20" s="1">
        <f t="shared" si="0"/>
        <v>3</v>
      </c>
      <c r="P20" s="1">
        <f t="shared" si="0"/>
        <v>4</v>
      </c>
      <c r="Q20" s="1">
        <f t="shared" si="0"/>
        <v>4</v>
      </c>
      <c r="R20" s="1">
        <f t="shared" si="0"/>
        <v>4</v>
      </c>
      <c r="S20" s="1">
        <f t="shared" si="0"/>
        <v>3</v>
      </c>
      <c r="T20" s="1">
        <f t="shared" si="0"/>
        <v>4</v>
      </c>
      <c r="U20" s="1">
        <f t="shared" si="0"/>
        <v>3</v>
      </c>
      <c r="V20" s="1">
        <f t="shared" si="0"/>
        <v>5</v>
      </c>
      <c r="W20" s="1">
        <f t="shared" si="0"/>
        <v>4</v>
      </c>
      <c r="X20" s="1">
        <f t="shared" si="0"/>
        <v>5</v>
      </c>
      <c r="Y20" s="1">
        <f t="shared" si="0"/>
        <v>3</v>
      </c>
      <c r="Z20" s="1">
        <f t="shared" si="0"/>
        <v>0</v>
      </c>
      <c r="AA20" s="1">
        <f t="shared" si="0"/>
        <v>0</v>
      </c>
      <c r="AB20" s="1">
        <f t="shared" si="0"/>
        <v>0</v>
      </c>
      <c r="AC20" s="1">
        <f t="shared" si="0"/>
        <v>0</v>
      </c>
      <c r="AD20" s="1">
        <f t="shared" si="0"/>
        <v>0</v>
      </c>
      <c r="AE20" s="1">
        <f t="shared" si="0"/>
        <v>0</v>
      </c>
      <c r="AF20" s="1">
        <f t="shared" si="0"/>
        <v>0</v>
      </c>
      <c r="AG20" s="1">
        <f t="shared" si="0"/>
        <v>0</v>
      </c>
      <c r="AH20" s="1">
        <f t="shared" si="0"/>
        <v>0</v>
      </c>
      <c r="AI20" s="1">
        <f t="shared" si="0"/>
        <v>0</v>
      </c>
      <c r="AJ20" s="1">
        <f t="shared" si="0"/>
        <v>0</v>
      </c>
      <c r="AK20" s="1">
        <f t="shared" si="0"/>
        <v>0</v>
      </c>
      <c r="AL20" s="1">
        <f t="shared" si="0"/>
        <v>0</v>
      </c>
      <c r="AM20" s="1">
        <f t="shared" si="0"/>
        <v>0</v>
      </c>
      <c r="AN20" s="1">
        <f t="shared" si="0"/>
        <v>0</v>
      </c>
      <c r="AO20" s="1">
        <f t="shared" si="0"/>
        <v>0</v>
      </c>
      <c r="AP20" s="1">
        <f t="shared" si="0"/>
        <v>0</v>
      </c>
      <c r="AQ20" s="1">
        <f t="shared" si="0"/>
        <v>0</v>
      </c>
      <c r="AR20" s="1">
        <f t="shared" si="0"/>
        <v>0</v>
      </c>
      <c r="AS20" s="1">
        <f t="shared" si="0"/>
        <v>0</v>
      </c>
      <c r="AT20" s="1">
        <f t="shared" si="0"/>
        <v>0</v>
      </c>
      <c r="AU20" s="1">
        <f t="shared" si="0"/>
        <v>0</v>
      </c>
      <c r="AV20" s="1">
        <f t="shared" si="0"/>
        <v>0</v>
      </c>
      <c r="AW20" s="1">
        <f t="shared" si="0"/>
        <v>0</v>
      </c>
      <c r="AX20" s="1">
        <f t="shared" si="0"/>
        <v>0</v>
      </c>
      <c r="AY20" s="1">
        <f t="shared" si="0"/>
        <v>0</v>
      </c>
      <c r="AZ20" s="1">
        <f t="shared" si="0"/>
        <v>0</v>
      </c>
      <c r="BA20" s="1">
        <f t="shared" si="0"/>
        <v>0</v>
      </c>
      <c r="BB20" s="1">
        <f t="shared" si="0"/>
        <v>0</v>
      </c>
    </row>
    <row r="21" spans="1:54" ht="14.25" customHeight="1" x14ac:dyDescent="0.25">
      <c r="A21" s="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ht="14.25" customHeight="1" x14ac:dyDescent="0.25">
      <c r="A22" s="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ht="14.25" customHeight="1" x14ac:dyDescent="0.25">
      <c r="A23" s="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4.25" customHeight="1" x14ac:dyDescent="0.25">
      <c r="A24" s="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ht="14.25" customHeight="1" x14ac:dyDescent="0.25">
      <c r="A25" s="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ht="14.25" customHeight="1" x14ac:dyDescent="0.25">
      <c r="A26" s="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14.25" customHeight="1" x14ac:dyDescent="0.25">
      <c r="A27" s="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4.25" customHeight="1" x14ac:dyDescent="0.25">
      <c r="A28" s="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ht="14.25" customHeight="1" x14ac:dyDescent="0.25">
      <c r="A29" s="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ht="14.25" customHeight="1" x14ac:dyDescent="0.25">
      <c r="A30" s="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ht="14.25" customHeight="1" x14ac:dyDescent="0.25">
      <c r="A31" s="18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ht="14.25" customHeight="1" x14ac:dyDescent="0.25">
      <c r="A32" s="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4.25" customHeight="1" x14ac:dyDescent="0.25">
      <c r="A33" s="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ht="14.25" customHeight="1" x14ac:dyDescent="0.25">
      <c r="A34" s="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ht="14.25" customHeight="1" x14ac:dyDescent="0.25">
      <c r="A35" s="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ht="14.25" customHeight="1" x14ac:dyDescent="0.25">
      <c r="A36" s="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ht="14.25" customHeight="1" x14ac:dyDescent="0.25">
      <c r="A37" s="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ht="14.25" customHeight="1" x14ac:dyDescent="0.25">
      <c r="A38" s="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ht="14.25" customHeight="1" x14ac:dyDescent="0.25">
      <c r="A39" s="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ht="14.25" customHeight="1" x14ac:dyDescent="0.25">
      <c r="A40" s="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ht="14.25" customHeight="1" x14ac:dyDescent="0.25">
      <c r="A41" s="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ht="14.25" customHeight="1" x14ac:dyDescent="0.25">
      <c r="A42" s="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14.25" customHeight="1" x14ac:dyDescent="0.25">
      <c r="A43" s="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4.25" customHeight="1" x14ac:dyDescent="0.25">
      <c r="A44" s="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ht="14.25" customHeight="1" x14ac:dyDescent="0.25">
      <c r="A45" s="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ht="14.25" customHeight="1" x14ac:dyDescent="0.25">
      <c r="A46" s="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ht="14.25" customHeight="1" x14ac:dyDescent="0.25">
      <c r="A47" s="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ht="14.25" customHeight="1" x14ac:dyDescent="0.25">
      <c r="A48" s="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ht="14.25" customHeight="1" x14ac:dyDescent="0.25">
      <c r="A49" s="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ht="14.25" customHeight="1" x14ac:dyDescent="0.25">
      <c r="A50" s="4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ht="14.25" customHeight="1" x14ac:dyDescent="0.25">
      <c r="A51" s="4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4.25" customHeight="1" x14ac:dyDescent="0.25">
      <c r="A52" s="4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4.25" customHeight="1" x14ac:dyDescent="0.25">
      <c r="A53" s="4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4.25" customHeight="1" x14ac:dyDescent="0.25">
      <c r="A54" s="4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4.25" customHeight="1" x14ac:dyDescent="0.25">
      <c r="A55" s="4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4.25" customHeight="1" x14ac:dyDescent="0.25">
      <c r="A56" s="4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4.25" customHeight="1" x14ac:dyDescent="0.25">
      <c r="A57" s="4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4.25" customHeight="1" x14ac:dyDescent="0.25">
      <c r="A58" s="4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4.25" customHeight="1" x14ac:dyDescent="0.25">
      <c r="A59" s="4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4.25" customHeight="1" x14ac:dyDescent="0.25">
      <c r="A60" s="4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4.25" customHeight="1" x14ac:dyDescent="0.25">
      <c r="A61" s="4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4.25" customHeight="1" x14ac:dyDescent="0.25">
      <c r="A62" s="4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4.25" customHeight="1" x14ac:dyDescent="0.2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4.25" customHeight="1" x14ac:dyDescent="0.2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4.25" customHeight="1" x14ac:dyDescent="0.25">
      <c r="A65" s="4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4.25" customHeight="1" x14ac:dyDescent="0.25">
      <c r="A66" s="4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4.25" customHeight="1" x14ac:dyDescent="0.25">
      <c r="A67" s="4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4.25" customHeight="1" x14ac:dyDescent="0.25">
      <c r="A68" s="4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4.25" customHeight="1" x14ac:dyDescent="0.25">
      <c r="A69" s="4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4.25" customHeight="1" x14ac:dyDescent="0.25">
      <c r="A70" s="4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4.25" customHeight="1" x14ac:dyDescent="0.25">
      <c r="A71" s="4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4.25" customHeight="1" x14ac:dyDescent="0.25">
      <c r="A72" s="4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4.25" customHeight="1" x14ac:dyDescent="0.25">
      <c r="A73" s="4" t="s">
        <v>38</v>
      </c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ht="14.25" customHeight="1" x14ac:dyDescent="0.2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ht="14.25" customHeight="1" x14ac:dyDescent="0.25">
      <c r="A75" s="4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14.25" customHeight="1" x14ac:dyDescent="0.25">
      <c r="A76" s="4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ht="14.25" customHeight="1" x14ac:dyDescent="0.25">
      <c r="A77" s="4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ht="14.25" customHeight="1" x14ac:dyDescent="0.25">
      <c r="A78" s="4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ht="14.25" customHeight="1" x14ac:dyDescent="0.25">
      <c r="A79" s="4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ht="14.25" customHeight="1" x14ac:dyDescent="0.25">
      <c r="A80" s="4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ht="14.25" customHeight="1" x14ac:dyDescent="0.25">
      <c r="A81" s="4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ht="14.25" customHeight="1" x14ac:dyDescent="0.25">
      <c r="A82" s="4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ht="14.25" customHeight="1" x14ac:dyDescent="0.25">
      <c r="A83" s="4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ht="14.25" customHeight="1" x14ac:dyDescent="0.25">
      <c r="A84" s="4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ht="14.25" customHeight="1" x14ac:dyDescent="0.2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ht="14.25" customHeight="1" x14ac:dyDescent="0.2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ht="14.25" customHeight="1" x14ac:dyDescent="0.25">
      <c r="A87" s="4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ht="14.25" customHeight="1" x14ac:dyDescent="0.25">
      <c r="A88" s="4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ht="14.25" customHeight="1" x14ac:dyDescent="0.25">
      <c r="A89" s="4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4.25" customHeight="1" x14ac:dyDescent="0.25">
      <c r="A90" s="4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ht="14.25" customHeight="1" x14ac:dyDescent="0.25">
      <c r="A91" s="4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ht="14.25" customHeight="1" x14ac:dyDescent="0.25">
      <c r="A92" s="4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ht="14.25" customHeight="1" x14ac:dyDescent="0.25">
      <c r="A93" s="4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ht="14.25" customHeight="1" x14ac:dyDescent="0.25">
      <c r="A94" s="4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ht="14.25" customHeight="1" x14ac:dyDescent="0.25">
      <c r="A95" s="4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ht="14.25" customHeight="1" x14ac:dyDescent="0.25">
      <c r="A96" s="4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ht="14.25" customHeight="1" x14ac:dyDescent="0.2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ht="14.25" customHeight="1" x14ac:dyDescent="0.2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ht="14.25" customHeight="1" x14ac:dyDescent="0.25">
      <c r="A99" s="4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ht="14.25" customHeight="1" x14ac:dyDescent="0.25">
      <c r="A100" s="4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ht="14.25" customHeight="1" x14ac:dyDescent="0.25">
      <c r="A101" s="4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ht="14.25" customHeight="1" x14ac:dyDescent="0.25">
      <c r="A102" s="4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ht="14.25" customHeight="1" x14ac:dyDescent="0.25">
      <c r="A103" s="4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ht="14.25" customHeight="1" x14ac:dyDescent="0.25">
      <c r="A104" s="4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ht="14.25" customHeight="1" x14ac:dyDescent="0.25">
      <c r="A105" s="4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ht="14.25" customHeight="1" x14ac:dyDescent="0.25">
      <c r="A106" s="4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ht="14.25" customHeight="1" x14ac:dyDescent="0.25">
      <c r="A107" s="4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ht="14.25" customHeight="1" x14ac:dyDescent="0.2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ht="14.25" customHeight="1" x14ac:dyDescent="0.2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ht="14.25" customHeight="1" x14ac:dyDescent="0.25">
      <c r="A110" s="4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ht="14.25" customHeight="1" x14ac:dyDescent="0.25">
      <c r="A111" s="4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ht="14.25" customHeight="1" x14ac:dyDescent="0.25">
      <c r="A112" s="4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ht="14.25" customHeight="1" x14ac:dyDescent="0.25">
      <c r="A113" s="4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ht="14.25" customHeight="1" x14ac:dyDescent="0.25">
      <c r="A114" s="4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ht="14.25" customHeight="1" x14ac:dyDescent="0.25">
      <c r="A115" s="4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ht="14.25" customHeight="1" x14ac:dyDescent="0.25">
      <c r="A116" s="4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ht="14.25" customHeight="1" x14ac:dyDescent="0.25">
      <c r="A117" s="4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ht="14.25" customHeight="1" x14ac:dyDescent="0.25">
      <c r="A118" s="4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ht="14.25" customHeight="1" x14ac:dyDescent="0.2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ht="14.25" customHeight="1" x14ac:dyDescent="0.25">
      <c r="A120" s="4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ht="14.25" customHeight="1" x14ac:dyDescent="0.25">
      <c r="A121" s="4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ht="14.25" customHeight="1" x14ac:dyDescent="0.25">
      <c r="A122" s="4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ht="14.25" customHeight="1" x14ac:dyDescent="0.25">
      <c r="A123" s="4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ht="14.25" customHeight="1" x14ac:dyDescent="0.25">
      <c r="A124" s="4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ht="14.25" customHeight="1" x14ac:dyDescent="0.25">
      <c r="A125" s="4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ht="14.25" customHeight="1" x14ac:dyDescent="0.25">
      <c r="A126" s="4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ht="14.25" customHeight="1" x14ac:dyDescent="0.25">
      <c r="A127" s="4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ht="14.25" customHeight="1" x14ac:dyDescent="0.25">
      <c r="A128" s="4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ht="14.25" customHeight="1" x14ac:dyDescent="0.25">
      <c r="A129" s="4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ht="14.25" customHeight="1" x14ac:dyDescent="0.2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ht="14.25" customHeight="1" x14ac:dyDescent="0.2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ht="14.25" customHeight="1" x14ac:dyDescent="0.25">
      <c r="A132" s="4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ht="14.25" customHeight="1" x14ac:dyDescent="0.25">
      <c r="A133" s="4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ht="14.25" customHeight="1" x14ac:dyDescent="0.25">
      <c r="A134" s="4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ht="14.25" customHeight="1" x14ac:dyDescent="0.25">
      <c r="A135" s="4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ht="14.25" customHeight="1" x14ac:dyDescent="0.25">
      <c r="A136" s="4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ht="14.25" customHeight="1" x14ac:dyDescent="0.25">
      <c r="A137" s="4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ht="14.25" customHeight="1" x14ac:dyDescent="0.25">
      <c r="A138" s="4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ht="14.25" customHeight="1" x14ac:dyDescent="0.25">
      <c r="A139" s="4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ht="14.25" customHeight="1" x14ac:dyDescent="0.25">
      <c r="A140" s="4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ht="14.25" customHeight="1" x14ac:dyDescent="0.25">
      <c r="A141" s="4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ht="14.25" customHeight="1" x14ac:dyDescent="0.25">
      <c r="A142" s="4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ht="14.25" customHeight="1" x14ac:dyDescent="0.2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ht="14.25" customHeight="1" x14ac:dyDescent="0.25">
      <c r="A144" s="4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ht="14.25" customHeight="1" x14ac:dyDescent="0.25">
      <c r="A145" s="4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ht="14.25" customHeight="1" x14ac:dyDescent="0.25">
      <c r="A146" s="4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ht="14.25" customHeight="1" x14ac:dyDescent="0.25">
      <c r="A147" s="4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ht="14.25" customHeight="1" x14ac:dyDescent="0.25">
      <c r="A148" s="4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ht="14.25" customHeight="1" x14ac:dyDescent="0.25">
      <c r="A149" s="4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ht="14.25" customHeight="1" x14ac:dyDescent="0.25">
      <c r="A150" s="4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ht="14.25" customHeight="1" x14ac:dyDescent="0.25">
      <c r="A151" s="4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ht="14.25" customHeight="1" x14ac:dyDescent="0.25">
      <c r="A152" s="4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ht="14.25" customHeight="1" x14ac:dyDescent="0.2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ht="14.25" customHeight="1" x14ac:dyDescent="0.2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ht="14.25" customHeight="1" x14ac:dyDescent="0.25">
      <c r="A155" s="4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ht="14.25" customHeight="1" x14ac:dyDescent="0.25">
      <c r="A156" s="4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ht="14.25" customHeight="1" x14ac:dyDescent="0.25">
      <c r="A157" s="4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ht="14.25" customHeight="1" x14ac:dyDescent="0.25">
      <c r="A158" s="4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ht="14.25" customHeight="1" x14ac:dyDescent="0.25">
      <c r="A159" s="4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ht="14.25" customHeight="1" x14ac:dyDescent="0.25">
      <c r="A160" s="4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ht="14.25" customHeight="1" x14ac:dyDescent="0.25">
      <c r="A161" s="4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ht="14.25" customHeight="1" x14ac:dyDescent="0.25">
      <c r="A162" s="4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ht="14.25" customHeight="1" x14ac:dyDescent="0.25">
      <c r="A163" s="4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ht="14.25" customHeight="1" x14ac:dyDescent="0.2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ht="14.25" customHeight="1" x14ac:dyDescent="0.25">
      <c r="A165" s="4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ht="14.25" customHeight="1" x14ac:dyDescent="0.25">
      <c r="A166" s="4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ht="14.25" customHeight="1" x14ac:dyDescent="0.25">
      <c r="A167" s="4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ht="14.25" customHeight="1" x14ac:dyDescent="0.25">
      <c r="A168" s="4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ht="14.25" customHeight="1" x14ac:dyDescent="0.25">
      <c r="A169" s="4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ht="14.25" customHeight="1" x14ac:dyDescent="0.25">
      <c r="A170" s="4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ht="14.25" customHeight="1" x14ac:dyDescent="0.25">
      <c r="A171" s="4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ht="14.25" customHeight="1" x14ac:dyDescent="0.25">
      <c r="A172" s="4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ht="14.25" customHeight="1" x14ac:dyDescent="0.25">
      <c r="A173" s="4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ht="14.25" customHeight="1" x14ac:dyDescent="0.25">
      <c r="A174" s="4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ht="14.25" customHeight="1" x14ac:dyDescent="0.25">
      <c r="A175" s="4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ht="14.25" customHeight="1" x14ac:dyDescent="0.25">
      <c r="A176" s="4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ht="14.25" customHeight="1" x14ac:dyDescent="0.25">
      <c r="A177" s="4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ht="14.25" customHeight="1" x14ac:dyDescent="0.25">
      <c r="A178" s="4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ht="14.25" customHeight="1" x14ac:dyDescent="0.25">
      <c r="A179" s="4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ht="14.25" customHeight="1" x14ac:dyDescent="0.25">
      <c r="A180" s="4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ht="14.25" customHeight="1" x14ac:dyDescent="0.25">
      <c r="A181" s="4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ht="14.25" customHeight="1" x14ac:dyDescent="0.25">
      <c r="A182" s="4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ht="14.25" customHeight="1" x14ac:dyDescent="0.25">
      <c r="A183" s="4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ht="14.25" customHeight="1" x14ac:dyDescent="0.25">
      <c r="A184" s="4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ht="14.25" customHeight="1" x14ac:dyDescent="0.25">
      <c r="A185" s="4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ht="14.25" customHeight="1" x14ac:dyDescent="0.25">
      <c r="A186" s="4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ht="14.25" customHeight="1" x14ac:dyDescent="0.25">
      <c r="A187" s="4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ht="14.25" customHeight="1" x14ac:dyDescent="0.25">
      <c r="A188" s="4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ht="14.25" customHeight="1" x14ac:dyDescent="0.25">
      <c r="A189" s="4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ht="14.25" customHeight="1" x14ac:dyDescent="0.25">
      <c r="A190" s="4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ht="14.25" customHeight="1" x14ac:dyDescent="0.25">
      <c r="A191" s="4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ht="14.25" customHeight="1" x14ac:dyDescent="0.25">
      <c r="A192" s="4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ht="14.25" customHeight="1" x14ac:dyDescent="0.25">
      <c r="A193" s="4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ht="14.25" customHeight="1" x14ac:dyDescent="0.25">
      <c r="A194" s="4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ht="14.25" customHeight="1" x14ac:dyDescent="0.25">
      <c r="A195" s="4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ht="14.25" customHeight="1" x14ac:dyDescent="0.25">
      <c r="A196" s="4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ht="14.25" customHeight="1" x14ac:dyDescent="0.25">
      <c r="A197" s="4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ht="14.25" customHeight="1" x14ac:dyDescent="0.25">
      <c r="A198" s="4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ht="14.25" customHeight="1" x14ac:dyDescent="0.25">
      <c r="A199" s="4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ht="14.25" customHeight="1" x14ac:dyDescent="0.25">
      <c r="A200" s="4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ht="14.25" customHeight="1" x14ac:dyDescent="0.25">
      <c r="A201" s="4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ht="14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ht="14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ht="14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ht="14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ht="14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ht="14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ht="14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ht="14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ht="14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ht="14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ht="14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ht="14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ht="14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ht="14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ht="14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ht="14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ht="14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ht="14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ht="14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ht="14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ht="14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ht="14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ht="14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ht="14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ht="14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ht="14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ht="14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ht="14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ht="14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ht="14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ht="14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ht="14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ht="14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ht="14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ht="14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ht="14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ht="14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ht="14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ht="14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ht="14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ht="14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ht="14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ht="14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ht="14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ht="14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ht="14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ht="14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ht="14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ht="14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ht="14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ht="14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ht="14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ht="14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spans="1:5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spans="1:5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spans="1:5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spans="1:5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spans="1:5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spans="1:5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spans="1:5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spans="1:5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spans="1:5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spans="1:5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spans="1:5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spans="1:5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spans="1:5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spans="1:5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spans="1:5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spans="1:5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spans="1:5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spans="1:5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spans="1:5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spans="1:5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spans="1:5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spans="1:5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spans="1:5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spans="1:5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spans="1:5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spans="1:5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spans="1:5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spans="1:5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spans="1:5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spans="1:5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spans="1:5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spans="1:5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spans="1:5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spans="1:5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spans="1:5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spans="1:5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spans="1:5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spans="1:5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spans="1:5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spans="1:5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spans="1:5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spans="1:5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spans="1:5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spans="1:5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spans="1:5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spans="1:5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spans="1:5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spans="1:5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spans="1:5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spans="1:5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spans="1:5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spans="1:5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spans="1:5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spans="1:5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spans="1:5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spans="1:5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spans="1:5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spans="1:5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spans="1:5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spans="1:5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spans="1:5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spans="1:5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spans="1:5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spans="1:5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spans="1:5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spans="1:5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spans="1:5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spans="1:5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spans="1:5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spans="1:5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spans="1:5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spans="1:5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spans="1:5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spans="1:5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spans="1:5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spans="1:5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spans="1:5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spans="1:5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spans="1:5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spans="1:5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spans="1:5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spans="1:5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spans="1:5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spans="1:5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spans="1:5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spans="1:5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spans="1:5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spans="1:5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spans="1:5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spans="1:5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spans="1:5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spans="1:5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spans="1:5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spans="1:5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spans="1:5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spans="1:5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spans="1:5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spans="1:5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spans="1:5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spans="1:5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spans="1:5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spans="1:5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spans="1:5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spans="1:5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spans="1:5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spans="1:5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spans="1:5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spans="1:5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spans="1:5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spans="1:5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spans="1:5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spans="1:5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spans="1:5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spans="1:5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spans="1:5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spans="1:5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spans="1:5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spans="1:5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spans="1:5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spans="1:5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spans="1:5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spans="1:5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spans="1:5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spans="1:5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spans="1:5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spans="1:5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spans="1:5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spans="1:5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spans="1:5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spans="1:5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spans="1:5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spans="1:5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spans="1:5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spans="1:5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spans="1:5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spans="1:5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spans="1:5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spans="1:5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spans="1:5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spans="1:5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spans="1:5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spans="1:5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spans="1:5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spans="1:5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spans="1:5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spans="1:5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spans="1:5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spans="1:5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spans="1:5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spans="1:5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spans="1:5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spans="1:5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spans="1:5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spans="1:5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spans="1:5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spans="1:5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spans="1:5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spans="1:5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spans="1:5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spans="1:5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spans="1:5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spans="1:5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spans="1:5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spans="1:5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spans="1:5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spans="1:5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spans="1:5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spans="1:5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spans="1:5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spans="1:5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spans="1:5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spans="1:5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spans="1:5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spans="1:5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spans="1:5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spans="1:5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spans="1:5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spans="1:5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spans="1:5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spans="1:5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spans="1:5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spans="1:5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spans="1:5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spans="1:5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spans="1:5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spans="1:5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spans="1:5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spans="1:5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spans="1:5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spans="1:5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spans="1:5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spans="1:5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spans="1:5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spans="1:5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spans="1:5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spans="1:5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spans="1:5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spans="1:5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spans="1:5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spans="1:5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spans="1:5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spans="1:5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spans="1:5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spans="1:5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spans="1:5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spans="1:5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spans="1:5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spans="1:5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spans="1:5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spans="1:5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spans="1:5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spans="1:5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spans="1:5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spans="1:5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spans="1:5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spans="1:5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spans="1:5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spans="1:5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spans="1:5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spans="1:5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spans="1:5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spans="1:5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spans="1:5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spans="1:5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spans="1:5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spans="1:5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spans="1:5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spans="1:5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spans="1:5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spans="1:5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spans="1:5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spans="1:5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spans="1:5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spans="1:5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spans="1:5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spans="1:5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spans="1:5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spans="1:5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spans="1:5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spans="1:5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spans="1:5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spans="1:5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spans="1:5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spans="1:5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spans="1:5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spans="1:5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spans="1:5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spans="1:5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spans="1:5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spans="1:5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spans="1:5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spans="1:5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spans="1:5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spans="1:5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spans="1:5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spans="1:5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spans="1:5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spans="1:5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spans="1:5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spans="1:5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spans="1:5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spans="1:5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spans="1:5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spans="1:5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spans="1:5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spans="1:5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spans="1:5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spans="1:5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spans="1:5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spans="1:5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spans="1:5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spans="1:5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spans="1:5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spans="1:5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spans="1:5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spans="1:5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spans="1:5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spans="1:5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spans="1:5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spans="1:5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spans="1:5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spans="1:5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spans="1:5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spans="1:5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spans="1:5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spans="1:5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spans="1:5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spans="1:5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spans="1:5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spans="1:5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spans="1:5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spans="1:5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spans="1:5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spans="1:5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spans="1:5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spans="1:5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spans="1:5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spans="1:5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spans="1:5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spans="1:5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spans="1:5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spans="1:5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spans="1:5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spans="1:5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spans="1:5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spans="1:5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spans="1:5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spans="1:5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spans="1:5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spans="1:5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spans="1:5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spans="1:5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spans="1:5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spans="1:5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spans="1:5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spans="1:5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spans="1:5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spans="1:5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spans="1:5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spans="1:5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spans="1:5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spans="1:5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spans="1:5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spans="1:5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spans="1:5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spans="1:5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spans="1:5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spans="1:5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spans="1:5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spans="1:5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spans="1:5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spans="1:5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spans="1:5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spans="1:5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spans="1:5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spans="1:5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spans="1:5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spans="1:5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spans="1:5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spans="1:5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spans="1:5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spans="1:5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spans="1:5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spans="1:5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spans="1:5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spans="1:5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spans="1:5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spans="1:5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spans="1:5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spans="1:5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spans="1:5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spans="1:5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spans="1:5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spans="1:5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spans="1:5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spans="1:5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spans="1:5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spans="1:5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spans="1:5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spans="1:5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spans="1:5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spans="1:5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spans="1:5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spans="1:5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spans="1:5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spans="1:5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spans="1:5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spans="1:5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spans="1:5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spans="1:5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spans="1:5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spans="1:5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spans="1:5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spans="1:5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spans="1:5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spans="1:5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spans="1:5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spans="1:5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spans="1:5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spans="1:5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spans="1:5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spans="1:5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spans="1:5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spans="1:5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spans="1:5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spans="1:5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spans="1:5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spans="1:5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spans="1:5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spans="1:5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spans="1:5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spans="1:5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spans="1:5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spans="1:5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spans="1:5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spans="1:5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spans="1:5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spans="1:5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spans="1:5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spans="1:5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spans="1:5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spans="1:5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spans="1:5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spans="1:5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spans="1:5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spans="1:5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spans="1:5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spans="1:5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spans="1:5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spans="1:5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spans="1:5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spans="1:5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spans="1:5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spans="1:5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spans="1:5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spans="1:5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spans="1:5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spans="1:5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spans="1:5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spans="1:5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spans="1:5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spans="1:5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spans="1:5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spans="1:5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spans="1:5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spans="1:5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spans="1:5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spans="1:5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spans="1:5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spans="1:5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spans="1:5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spans="1:5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spans="1:5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spans="1:5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spans="1:5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spans="1:5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spans="1:5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spans="1:5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spans="1:5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spans="1:5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spans="1:5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spans="1:5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spans="1:5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spans="1:54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spans="1:54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spans="1:54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spans="1:54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spans="1:54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spans="1:54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spans="1:54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spans="1:54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spans="1:54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spans="1:54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spans="1:54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spans="1:54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spans="1:54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spans="1:54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spans="1:54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spans="1:54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spans="1:54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spans="1:54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spans="1:54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spans="1:54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spans="1:54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spans="1:54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spans="1:54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spans="1:54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spans="1:54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spans="1:54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spans="1:54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spans="1:54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spans="1:54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spans="1:54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spans="1:54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spans="1:54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spans="1:54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spans="1:54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spans="1:54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spans="1:54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spans="1:54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spans="1:54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spans="1:54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spans="1:54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spans="1:54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spans="1:54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spans="1:54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spans="1:54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spans="1:54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spans="1:54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spans="1:54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spans="1:54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spans="1:54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spans="1:54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spans="1:54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spans="1:54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spans="1:54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spans="1:54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spans="1:54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spans="1:54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spans="1:54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spans="1:54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  <row r="1001" spans="1:54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workbookViewId="0">
      <pane ySplit="1" topLeftCell="A84" activePane="bottomLeft" state="frozen"/>
      <selection pane="bottomLeft" activeCell="H87" sqref="H87"/>
    </sheetView>
  </sheetViews>
  <sheetFormatPr defaultColWidth="12.7109375" defaultRowHeight="15" customHeight="1" x14ac:dyDescent="0.2"/>
  <cols>
    <col min="1" max="1" width="11.140625" customWidth="1"/>
    <col min="2" max="2" width="20" customWidth="1"/>
    <col min="3" max="3" width="30.28515625" customWidth="1"/>
    <col min="4" max="4" width="14.7109375" customWidth="1"/>
    <col min="5" max="5" width="9.28515625" customWidth="1"/>
    <col min="6" max="7" width="10.7109375" customWidth="1"/>
    <col min="8" max="9" width="13.7109375" customWidth="1"/>
    <col min="10" max="26" width="9.28515625" customWidth="1"/>
  </cols>
  <sheetData>
    <row r="1" spans="1:26" ht="14.25" customHeight="1" x14ac:dyDescent="0.25">
      <c r="A1" s="1" t="s">
        <v>39</v>
      </c>
      <c r="B1" s="1" t="s">
        <v>40</v>
      </c>
      <c r="C1" s="1" t="s">
        <v>41</v>
      </c>
      <c r="D1" s="19" t="s">
        <v>42</v>
      </c>
      <c r="E1" s="1" t="s">
        <v>43</v>
      </c>
      <c r="F1" s="20" t="s">
        <v>44</v>
      </c>
      <c r="G1" s="20" t="s">
        <v>45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4" t="s">
        <v>38</v>
      </c>
      <c r="B2" s="1" t="s">
        <v>46</v>
      </c>
      <c r="C2" s="4" t="s">
        <v>47</v>
      </c>
      <c r="D2" s="21">
        <v>7739849352</v>
      </c>
      <c r="E2" s="4" t="s">
        <v>48</v>
      </c>
      <c r="F2" s="22">
        <v>44511</v>
      </c>
      <c r="G2" s="2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4" t="s">
        <v>38</v>
      </c>
      <c r="B3" s="1" t="s">
        <v>49</v>
      </c>
      <c r="C3" s="23" t="s">
        <v>50</v>
      </c>
      <c r="D3" s="21" t="s">
        <v>51</v>
      </c>
      <c r="E3" s="4" t="s">
        <v>48</v>
      </c>
      <c r="F3" s="22">
        <v>44039</v>
      </c>
      <c r="G3" s="2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4" t="s">
        <v>38</v>
      </c>
      <c r="B4" s="1" t="s">
        <v>52</v>
      </c>
      <c r="C4" s="4" t="s">
        <v>53</v>
      </c>
      <c r="D4" s="21" t="s">
        <v>54</v>
      </c>
      <c r="E4" s="4" t="s">
        <v>48</v>
      </c>
      <c r="F4" s="22"/>
      <c r="G4" s="2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4" t="s">
        <v>38</v>
      </c>
      <c r="B5" s="1" t="s">
        <v>55</v>
      </c>
      <c r="C5" s="24" t="s">
        <v>56</v>
      </c>
      <c r="D5" s="21" t="s">
        <v>57</v>
      </c>
      <c r="E5" s="4" t="s">
        <v>48</v>
      </c>
      <c r="F5" s="22">
        <v>44641</v>
      </c>
      <c r="G5" s="2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4" t="s">
        <v>38</v>
      </c>
      <c r="B6" s="1" t="s">
        <v>58</v>
      </c>
      <c r="C6" s="24" t="s">
        <v>59</v>
      </c>
      <c r="D6" s="21">
        <v>5097973314</v>
      </c>
      <c r="E6" s="4" t="s">
        <v>48</v>
      </c>
      <c r="F6" s="22">
        <v>44302</v>
      </c>
      <c r="G6" s="22" t="s">
        <v>60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4" t="s">
        <v>38</v>
      </c>
      <c r="B7" s="1" t="s">
        <v>61</v>
      </c>
      <c r="C7" s="25" t="s">
        <v>62</v>
      </c>
      <c r="D7" s="21" t="s">
        <v>63</v>
      </c>
      <c r="E7" s="4" t="s">
        <v>48</v>
      </c>
      <c r="F7" s="22"/>
      <c r="G7" s="2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4" t="s">
        <v>38</v>
      </c>
      <c r="B8" s="4" t="s">
        <v>64</v>
      </c>
      <c r="C8" s="24" t="s">
        <v>65</v>
      </c>
      <c r="D8" s="21">
        <v>9208106402</v>
      </c>
      <c r="E8" s="4" t="s">
        <v>48</v>
      </c>
      <c r="F8" s="22">
        <v>44742</v>
      </c>
      <c r="G8" s="22">
        <v>44466</v>
      </c>
      <c r="H8" s="8" t="s">
        <v>66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4" t="s">
        <v>38</v>
      </c>
      <c r="B9" s="1" t="s">
        <v>67</v>
      </c>
      <c r="C9" s="26" t="s">
        <v>68</v>
      </c>
      <c r="D9" s="21">
        <v>9209445188</v>
      </c>
      <c r="E9" s="4" t="s">
        <v>48</v>
      </c>
      <c r="F9" s="22"/>
      <c r="G9" s="2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5">
      <c r="A10" s="4" t="s">
        <v>38</v>
      </c>
      <c r="B10" s="4" t="s">
        <v>2</v>
      </c>
      <c r="C10" s="24" t="s">
        <v>278</v>
      </c>
      <c r="D10" s="46">
        <v>9203784683</v>
      </c>
      <c r="E10" s="4" t="s">
        <v>48</v>
      </c>
      <c r="F10" s="22"/>
      <c r="G10" s="2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5">
      <c r="A11" s="4" t="s">
        <v>38</v>
      </c>
      <c r="B11" s="1" t="s">
        <v>69</v>
      </c>
      <c r="C11" s="24" t="s">
        <v>70</v>
      </c>
      <c r="D11" s="21">
        <v>4145093780</v>
      </c>
      <c r="E11" s="4" t="s">
        <v>48</v>
      </c>
      <c r="F11" s="22"/>
      <c r="G11" s="2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4" t="s">
        <v>38</v>
      </c>
      <c r="B12" s="1" t="s">
        <v>71</v>
      </c>
      <c r="C12" s="24" t="s">
        <v>72</v>
      </c>
      <c r="D12" s="21">
        <v>9208151340</v>
      </c>
      <c r="E12" s="4" t="s">
        <v>48</v>
      </c>
      <c r="F12" s="22"/>
      <c r="G12" s="2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4" t="s">
        <v>38</v>
      </c>
      <c r="B13" s="1" t="s">
        <v>73</v>
      </c>
      <c r="C13" s="24" t="s">
        <v>74</v>
      </c>
      <c r="D13" s="21">
        <v>9295065645</v>
      </c>
      <c r="E13" s="4" t="s">
        <v>48</v>
      </c>
      <c r="F13" s="22">
        <v>44755</v>
      </c>
      <c r="G13" s="2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4" t="s">
        <v>38</v>
      </c>
      <c r="B14" s="1" t="s">
        <v>5</v>
      </c>
      <c r="C14" s="24" t="s">
        <v>75</v>
      </c>
      <c r="D14" s="21">
        <v>9206591165</v>
      </c>
      <c r="E14" s="4"/>
      <c r="F14" s="22">
        <v>44741</v>
      </c>
      <c r="G14" s="2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4" t="s">
        <v>38</v>
      </c>
      <c r="B15" s="1" t="s">
        <v>76</v>
      </c>
      <c r="C15" s="25" t="s">
        <v>77</v>
      </c>
      <c r="D15" s="21" t="s">
        <v>78</v>
      </c>
      <c r="E15" s="4" t="s">
        <v>48</v>
      </c>
      <c r="F15" s="22"/>
      <c r="G15" s="2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4" t="s">
        <v>38</v>
      </c>
      <c r="B16" s="4" t="s">
        <v>79</v>
      </c>
      <c r="C16" s="4"/>
      <c r="D16" s="21"/>
      <c r="E16" s="4"/>
      <c r="F16" s="22">
        <v>44627</v>
      </c>
      <c r="G16" s="22" t="s">
        <v>66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4" t="s">
        <v>38</v>
      </c>
      <c r="B17" s="1" t="s">
        <v>80</v>
      </c>
      <c r="C17" s="24" t="s">
        <v>81</v>
      </c>
      <c r="D17" s="21" t="s">
        <v>82</v>
      </c>
      <c r="E17" s="4" t="s">
        <v>48</v>
      </c>
      <c r="F17" s="22"/>
      <c r="G17" s="2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4" t="s">
        <v>38</v>
      </c>
      <c r="B18" s="1" t="s">
        <v>9</v>
      </c>
      <c r="C18" s="27" t="s">
        <v>83</v>
      </c>
      <c r="D18" s="28" t="s">
        <v>84</v>
      </c>
      <c r="E18" s="4" t="s">
        <v>48</v>
      </c>
      <c r="F18" s="22"/>
      <c r="G18" s="2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4" t="s">
        <v>38</v>
      </c>
      <c r="B19" s="1" t="s">
        <v>85</v>
      </c>
      <c r="C19" s="4" t="s">
        <v>86</v>
      </c>
      <c r="D19" s="21" t="s">
        <v>87</v>
      </c>
      <c r="E19" s="4" t="s">
        <v>48</v>
      </c>
      <c r="F19" s="22">
        <v>44302</v>
      </c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4" t="s">
        <v>38</v>
      </c>
      <c r="B20" s="4" t="s">
        <v>88</v>
      </c>
      <c r="C20" s="4"/>
      <c r="D20" s="21"/>
      <c r="E20" s="4"/>
      <c r="F20" s="22">
        <v>44627</v>
      </c>
      <c r="G20" s="22" t="s">
        <v>66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4" t="s">
        <v>38</v>
      </c>
      <c r="B21" s="1" t="s">
        <v>89</v>
      </c>
      <c r="C21" s="25" t="s">
        <v>90</v>
      </c>
      <c r="D21" s="21">
        <v>4142324030</v>
      </c>
      <c r="E21" s="4" t="s">
        <v>48</v>
      </c>
      <c r="F21" s="22"/>
      <c r="G21" s="2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4" t="s">
        <v>38</v>
      </c>
      <c r="B22" s="1" t="s">
        <v>91</v>
      </c>
      <c r="C22" s="29" t="s">
        <v>92</v>
      </c>
      <c r="D22" s="21" t="s">
        <v>93</v>
      </c>
      <c r="E22" s="4" t="s">
        <v>48</v>
      </c>
      <c r="F22" s="22"/>
      <c r="G22" s="2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4" t="s">
        <v>38</v>
      </c>
      <c r="B23" s="1" t="s">
        <v>94</v>
      </c>
      <c r="C23" s="24" t="s">
        <v>95</v>
      </c>
      <c r="D23" s="21">
        <v>9204104625</v>
      </c>
      <c r="E23" s="4" t="s">
        <v>48</v>
      </c>
      <c r="F23" s="22">
        <v>44356</v>
      </c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4" t="s">
        <v>38</v>
      </c>
      <c r="B24" s="1" t="s">
        <v>96</v>
      </c>
      <c r="C24" s="23" t="s">
        <v>97</v>
      </c>
      <c r="D24" s="21" t="s">
        <v>98</v>
      </c>
      <c r="E24" s="4" t="s">
        <v>48</v>
      </c>
      <c r="F24" s="22"/>
      <c r="G24" s="2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4" t="s">
        <v>38</v>
      </c>
      <c r="B25" s="1" t="s">
        <v>99</v>
      </c>
      <c r="C25" s="29" t="s">
        <v>100</v>
      </c>
      <c r="D25" s="21" t="s">
        <v>101</v>
      </c>
      <c r="E25" s="4" t="s">
        <v>48</v>
      </c>
      <c r="F25" s="22"/>
      <c r="G25" s="2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4" t="s">
        <v>38</v>
      </c>
      <c r="B26" s="4" t="s">
        <v>10</v>
      </c>
      <c r="C26" s="24" t="s">
        <v>102</v>
      </c>
      <c r="D26" s="22" t="s">
        <v>103</v>
      </c>
      <c r="E26" s="4" t="s">
        <v>48</v>
      </c>
      <c r="F26" s="30">
        <v>44642</v>
      </c>
      <c r="G26" s="30">
        <v>44916</v>
      </c>
      <c r="H26" s="8" t="s">
        <v>66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4" t="s">
        <v>38</v>
      </c>
      <c r="B27" s="1" t="s">
        <v>104</v>
      </c>
      <c r="C27" s="29" t="s">
        <v>105</v>
      </c>
      <c r="D27" s="21">
        <v>9202522242</v>
      </c>
      <c r="E27" s="4" t="s">
        <v>48</v>
      </c>
      <c r="F27" s="22">
        <v>44201</v>
      </c>
      <c r="G27" s="2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4" t="s">
        <v>38</v>
      </c>
      <c r="B28" s="1" t="s">
        <v>106</v>
      </c>
      <c r="C28" s="25" t="s">
        <v>107</v>
      </c>
      <c r="D28" s="21" t="s">
        <v>108</v>
      </c>
      <c r="E28" s="4" t="s">
        <v>48</v>
      </c>
      <c r="F28" s="22">
        <v>44004</v>
      </c>
      <c r="G28" s="2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4" t="s">
        <v>38</v>
      </c>
      <c r="B29" s="1" t="s">
        <v>109</v>
      </c>
      <c r="C29" s="60" t="s">
        <v>110</v>
      </c>
      <c r="D29" s="21" t="s">
        <v>111</v>
      </c>
      <c r="E29" s="4" t="s">
        <v>48</v>
      </c>
      <c r="F29" s="22">
        <v>44203</v>
      </c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4" t="s">
        <v>38</v>
      </c>
      <c r="B30" s="1" t="s">
        <v>112</v>
      </c>
      <c r="C30" s="53" t="s">
        <v>113</v>
      </c>
      <c r="D30" s="21" t="s">
        <v>114</v>
      </c>
      <c r="E30" s="4" t="s">
        <v>48</v>
      </c>
      <c r="F30" s="22"/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4" t="s">
        <v>38</v>
      </c>
      <c r="B31" s="1" t="s">
        <v>115</v>
      </c>
      <c r="C31" s="24" t="s">
        <v>116</v>
      </c>
      <c r="D31" s="31" t="s">
        <v>117</v>
      </c>
      <c r="E31" s="4" t="s">
        <v>48</v>
      </c>
      <c r="F31" s="22"/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4" t="s">
        <v>38</v>
      </c>
      <c r="B32" s="1" t="s">
        <v>118</v>
      </c>
      <c r="C32" s="4" t="s">
        <v>119</v>
      </c>
      <c r="D32" s="21"/>
      <c r="E32" s="4"/>
      <c r="F32" s="22"/>
      <c r="G32" s="2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4" t="s">
        <v>38</v>
      </c>
      <c r="B33" s="1" t="s">
        <v>120</v>
      </c>
      <c r="C33" s="24" t="s">
        <v>121</v>
      </c>
      <c r="D33" s="21">
        <v>9205738385</v>
      </c>
      <c r="E33" s="4" t="s">
        <v>48</v>
      </c>
      <c r="F33" s="22"/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4" t="s">
        <v>38</v>
      </c>
      <c r="B34" s="32" t="s">
        <v>122</v>
      </c>
      <c r="C34" s="59" t="s">
        <v>123</v>
      </c>
      <c r="D34" s="21" t="s">
        <v>124</v>
      </c>
      <c r="E34" s="4" t="s">
        <v>48</v>
      </c>
      <c r="F34" s="22"/>
      <c r="G34" s="2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4" t="s">
        <v>38</v>
      </c>
      <c r="B35" s="1" t="s">
        <v>125</v>
      </c>
      <c r="C35" s="57" t="s">
        <v>126</v>
      </c>
      <c r="D35" s="21">
        <v>9203766699</v>
      </c>
      <c r="E35" s="4" t="s">
        <v>48</v>
      </c>
      <c r="F35" s="22"/>
      <c r="G35" s="2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4" t="s">
        <v>38</v>
      </c>
      <c r="B36" s="1" t="s">
        <v>127</v>
      </c>
      <c r="C36" s="23" t="s">
        <v>128</v>
      </c>
      <c r="D36" s="21" t="s">
        <v>129</v>
      </c>
      <c r="E36" s="4" t="s">
        <v>48</v>
      </c>
      <c r="F36" s="22"/>
      <c r="G36" s="2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4" t="s">
        <v>38</v>
      </c>
      <c r="B37" s="4" t="s">
        <v>12</v>
      </c>
      <c r="C37" s="24" t="s">
        <v>130</v>
      </c>
      <c r="D37" s="21">
        <v>9205382766</v>
      </c>
      <c r="E37" s="4" t="s">
        <v>48</v>
      </c>
      <c r="F37" s="22">
        <v>44759</v>
      </c>
      <c r="G37" s="22">
        <v>44852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4" t="s">
        <v>38</v>
      </c>
      <c r="B38" s="1" t="s">
        <v>131</v>
      </c>
      <c r="C38" s="4"/>
      <c r="D38" s="21"/>
      <c r="E38" s="4"/>
      <c r="F38" s="22"/>
      <c r="G38" s="34" t="s">
        <v>66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 t="s">
        <v>38</v>
      </c>
      <c r="B39" s="4" t="s">
        <v>13</v>
      </c>
      <c r="C39" s="4" t="s">
        <v>132</v>
      </c>
      <c r="D39" s="21" t="s">
        <v>133</v>
      </c>
      <c r="E39" s="4" t="s">
        <v>48</v>
      </c>
      <c r="F39" s="22">
        <v>44712</v>
      </c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 t="s">
        <v>38</v>
      </c>
      <c r="B40" s="4" t="s">
        <v>134</v>
      </c>
      <c r="C40" s="24" t="s">
        <v>135</v>
      </c>
      <c r="D40" s="21">
        <v>9202034650</v>
      </c>
      <c r="E40" s="4" t="s">
        <v>48</v>
      </c>
      <c r="F40" s="22"/>
      <c r="G40" s="22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 t="s">
        <v>38</v>
      </c>
      <c r="B41" s="1" t="s">
        <v>136</v>
      </c>
      <c r="C41" s="23" t="s">
        <v>137</v>
      </c>
      <c r="D41" s="21" t="s">
        <v>138</v>
      </c>
      <c r="E41" s="4" t="s">
        <v>48</v>
      </c>
      <c r="F41" s="22">
        <v>44021</v>
      </c>
      <c r="G41" s="2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 t="s">
        <v>38</v>
      </c>
      <c r="B42" s="4" t="s">
        <v>15</v>
      </c>
      <c r="C42" s="24" t="s">
        <v>139</v>
      </c>
      <c r="D42" s="21">
        <v>9203124428</v>
      </c>
      <c r="E42" s="4" t="s">
        <v>48</v>
      </c>
      <c r="F42" s="22">
        <v>44816</v>
      </c>
      <c r="G42" s="2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 t="s">
        <v>38</v>
      </c>
      <c r="B43" s="1" t="s">
        <v>140</v>
      </c>
      <c r="C43" s="58" t="s">
        <v>141</v>
      </c>
      <c r="D43" s="21" t="s">
        <v>142</v>
      </c>
      <c r="E43" s="4" t="s">
        <v>48</v>
      </c>
      <c r="F43" s="22"/>
      <c r="G43" s="2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 t="s">
        <v>38</v>
      </c>
      <c r="B44" s="1" t="s">
        <v>143</v>
      </c>
      <c r="C44" s="35" t="s">
        <v>144</v>
      </c>
      <c r="D44" s="21">
        <v>9205580671</v>
      </c>
      <c r="E44" s="4"/>
      <c r="F44" s="22"/>
      <c r="G44" s="2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 t="s">
        <v>38</v>
      </c>
      <c r="B45" s="4" t="s">
        <v>145</v>
      </c>
      <c r="C45" s="33"/>
      <c r="D45" s="21"/>
      <c r="E45" s="4"/>
      <c r="F45" s="22">
        <v>44728</v>
      </c>
      <c r="G45" s="22" t="s">
        <v>146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 t="s">
        <v>38</v>
      </c>
      <c r="B46" s="4" t="s">
        <v>147</v>
      </c>
      <c r="C46" s="57"/>
      <c r="D46" s="21"/>
      <c r="E46" s="4"/>
      <c r="F46" s="22"/>
      <c r="G46" s="2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 t="s">
        <v>38</v>
      </c>
      <c r="B47" s="4" t="s">
        <v>148</v>
      </c>
      <c r="C47" s="36" t="s">
        <v>149</v>
      </c>
      <c r="D47" s="28" t="s">
        <v>150</v>
      </c>
      <c r="E47" s="4" t="s">
        <v>48</v>
      </c>
      <c r="F47" s="22">
        <v>44770</v>
      </c>
      <c r="G47" s="22">
        <v>44497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 t="s">
        <v>38</v>
      </c>
      <c r="B48" s="1" t="s">
        <v>151</v>
      </c>
      <c r="C48" s="24" t="s">
        <v>152</v>
      </c>
      <c r="D48" s="37" t="s">
        <v>153</v>
      </c>
      <c r="E48" s="4" t="s">
        <v>48</v>
      </c>
      <c r="F48" s="22"/>
      <c r="G48" s="22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 t="s">
        <v>38</v>
      </c>
      <c r="B49" s="1" t="s">
        <v>154</v>
      </c>
      <c r="C49" s="24" t="s">
        <v>155</v>
      </c>
      <c r="D49" s="37" t="s">
        <v>156</v>
      </c>
      <c r="E49" s="4" t="s">
        <v>48</v>
      </c>
      <c r="F49" s="22"/>
      <c r="G49" s="2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4" t="s">
        <v>38</v>
      </c>
      <c r="B50" s="4" t="s">
        <v>17</v>
      </c>
      <c r="C50" s="24" t="s">
        <v>157</v>
      </c>
      <c r="D50" s="21">
        <v>9203762637</v>
      </c>
      <c r="E50" s="4" t="s">
        <v>48</v>
      </c>
      <c r="F50" s="22">
        <v>44699</v>
      </c>
      <c r="G50" s="22">
        <v>44445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 t="s">
        <v>158</v>
      </c>
      <c r="B51" s="7" t="s">
        <v>8</v>
      </c>
      <c r="C51" s="36" t="s">
        <v>159</v>
      </c>
      <c r="D51" s="21">
        <v>7157122464</v>
      </c>
      <c r="E51" s="4" t="s">
        <v>48</v>
      </c>
      <c r="F51" s="22">
        <v>44739</v>
      </c>
      <c r="G51" s="22">
        <v>44466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 t="s">
        <v>158</v>
      </c>
      <c r="B52" s="1" t="s">
        <v>160</v>
      </c>
      <c r="C52" s="24" t="s">
        <v>161</v>
      </c>
      <c r="D52" s="38" t="s">
        <v>162</v>
      </c>
      <c r="E52" s="4" t="s">
        <v>48</v>
      </c>
      <c r="F52" s="22"/>
      <c r="G52" s="2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 t="s">
        <v>163</v>
      </c>
      <c r="B53" s="1" t="s">
        <v>164</v>
      </c>
      <c r="C53" s="23" t="s">
        <v>165</v>
      </c>
      <c r="D53" s="21" t="s">
        <v>166</v>
      </c>
      <c r="E53" s="4" t="s">
        <v>48</v>
      </c>
      <c r="F53" s="22"/>
      <c r="G53" s="22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 t="s">
        <v>163</v>
      </c>
      <c r="B54" s="1" t="s">
        <v>167</v>
      </c>
      <c r="C54" s="24" t="s">
        <v>168</v>
      </c>
      <c r="D54" s="21" t="s">
        <v>169</v>
      </c>
      <c r="E54" s="4" t="s">
        <v>48</v>
      </c>
      <c r="F54" s="22"/>
      <c r="G54" s="22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 t="s">
        <v>163</v>
      </c>
      <c r="B55" s="1" t="s">
        <v>20</v>
      </c>
      <c r="C55" s="4" t="s">
        <v>170</v>
      </c>
      <c r="D55" s="21">
        <v>9202843658</v>
      </c>
      <c r="E55" s="4" t="s">
        <v>48</v>
      </c>
      <c r="F55" s="22">
        <v>44662</v>
      </c>
      <c r="G55" s="22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 t="s">
        <v>163</v>
      </c>
      <c r="B56" s="1" t="s">
        <v>171</v>
      </c>
      <c r="C56" s="39" t="s">
        <v>172</v>
      </c>
      <c r="D56" s="21" t="s">
        <v>173</v>
      </c>
      <c r="E56" s="4" t="s">
        <v>48</v>
      </c>
      <c r="F56" s="22"/>
      <c r="G56" s="2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 t="s">
        <v>163</v>
      </c>
      <c r="B57" s="4" t="s">
        <v>22</v>
      </c>
      <c r="C57" s="27" t="s">
        <v>174</v>
      </c>
      <c r="D57" s="21">
        <v>9204102128</v>
      </c>
      <c r="E57" s="4" t="s">
        <v>48</v>
      </c>
      <c r="F57" s="22">
        <v>44843</v>
      </c>
      <c r="G57" s="22">
        <v>44905</v>
      </c>
      <c r="H57" s="21">
        <v>9203851607</v>
      </c>
      <c r="I57" s="22">
        <v>44550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 t="s">
        <v>163</v>
      </c>
      <c r="B58" s="4" t="s">
        <v>23</v>
      </c>
      <c r="C58" s="24" t="s">
        <v>175</v>
      </c>
      <c r="D58" s="21">
        <v>9204272478</v>
      </c>
      <c r="E58" s="4" t="s">
        <v>48</v>
      </c>
      <c r="F58" s="22">
        <v>44732</v>
      </c>
      <c r="G58" s="22">
        <v>44438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 t="s">
        <v>163</v>
      </c>
      <c r="B59" s="1" t="s">
        <v>24</v>
      </c>
      <c r="C59" s="24" t="s">
        <v>176</v>
      </c>
      <c r="D59" s="21">
        <v>9804352085</v>
      </c>
      <c r="E59" s="4" t="s">
        <v>48</v>
      </c>
      <c r="F59" s="22">
        <v>44730</v>
      </c>
      <c r="G59" s="22">
        <v>44487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 t="s">
        <v>163</v>
      </c>
      <c r="B60" s="1" t="s">
        <v>177</v>
      </c>
      <c r="C60" s="23" t="s">
        <v>178</v>
      </c>
      <c r="D60" s="21" t="s">
        <v>179</v>
      </c>
      <c r="E60" s="4" t="s">
        <v>48</v>
      </c>
      <c r="F60" s="22"/>
      <c r="G60" s="22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 t="s">
        <v>163</v>
      </c>
      <c r="B61" s="1" t="s">
        <v>180</v>
      </c>
      <c r="C61" s="23" t="s">
        <v>181</v>
      </c>
      <c r="D61" s="21" t="s">
        <v>182</v>
      </c>
      <c r="E61" s="4" t="s">
        <v>48</v>
      </c>
      <c r="F61" s="22">
        <v>44293</v>
      </c>
      <c r="G61" s="2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 t="s">
        <v>163</v>
      </c>
      <c r="B62" s="1" t="s">
        <v>183</v>
      </c>
      <c r="C62" s="24" t="s">
        <v>184</v>
      </c>
      <c r="D62" s="21">
        <v>9202037090</v>
      </c>
      <c r="E62" s="4" t="s">
        <v>48</v>
      </c>
      <c r="F62" s="22"/>
      <c r="G62" s="2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 t="s">
        <v>163</v>
      </c>
      <c r="B63" s="1" t="s">
        <v>25</v>
      </c>
      <c r="C63" s="36" t="s">
        <v>185</v>
      </c>
      <c r="D63" s="4" t="s">
        <v>186</v>
      </c>
      <c r="E63" s="4" t="s">
        <v>48</v>
      </c>
      <c r="F63" s="22">
        <v>44747</v>
      </c>
      <c r="G63" s="22">
        <v>44452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 t="s">
        <v>163</v>
      </c>
      <c r="B64" s="4" t="s">
        <v>187</v>
      </c>
      <c r="C64" s="4"/>
      <c r="D64" s="21">
        <v>9202879687</v>
      </c>
      <c r="E64" s="4" t="s">
        <v>7</v>
      </c>
      <c r="F64" s="22">
        <v>44805</v>
      </c>
      <c r="G64" s="22">
        <v>44571</v>
      </c>
      <c r="H64" s="1" t="s">
        <v>66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 t="s">
        <v>163</v>
      </c>
      <c r="B65" s="1" t="s">
        <v>26</v>
      </c>
      <c r="C65" s="4" t="s">
        <v>188</v>
      </c>
      <c r="D65" s="21">
        <v>9206429572</v>
      </c>
      <c r="E65" s="4" t="s">
        <v>48</v>
      </c>
      <c r="F65" s="22">
        <v>44720</v>
      </c>
      <c r="G65" s="22">
        <v>44448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 t="s">
        <v>163</v>
      </c>
      <c r="B66" s="4" t="s">
        <v>310</v>
      </c>
      <c r="C66" s="61" t="s">
        <v>311</v>
      </c>
      <c r="D66" s="21">
        <v>9207401446</v>
      </c>
      <c r="E66" s="4" t="s">
        <v>48</v>
      </c>
      <c r="F66" s="22">
        <v>44950</v>
      </c>
      <c r="G66" s="22">
        <v>44706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 t="s">
        <v>163</v>
      </c>
      <c r="B67" s="1" t="s">
        <v>189</v>
      </c>
      <c r="C67" s="23" t="s">
        <v>190</v>
      </c>
      <c r="D67" s="21" t="s">
        <v>191</v>
      </c>
      <c r="E67" s="4" t="s">
        <v>48</v>
      </c>
      <c r="F67" s="22"/>
      <c r="G67" s="2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 t="s">
        <v>163</v>
      </c>
      <c r="B68" s="1" t="s">
        <v>192</v>
      </c>
      <c r="C68" s="55" t="s">
        <v>193</v>
      </c>
      <c r="D68" s="21" t="s">
        <v>194</v>
      </c>
      <c r="E68" s="4" t="s">
        <v>48</v>
      </c>
      <c r="F68" s="22">
        <v>44084</v>
      </c>
      <c r="G68" s="2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 t="s">
        <v>163</v>
      </c>
      <c r="B69" s="1" t="s">
        <v>195</v>
      </c>
      <c r="C69" s="29" t="s">
        <v>196</v>
      </c>
      <c r="D69" s="21" t="s">
        <v>197</v>
      </c>
      <c r="E69" s="4" t="s">
        <v>48</v>
      </c>
      <c r="F69" s="22"/>
      <c r="G69" s="2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 t="s">
        <v>163</v>
      </c>
      <c r="B70" s="1" t="s">
        <v>198</v>
      </c>
      <c r="C70" s="29" t="s">
        <v>199</v>
      </c>
      <c r="D70" s="21" t="s">
        <v>200</v>
      </c>
      <c r="E70" s="4" t="s">
        <v>48</v>
      </c>
      <c r="F70" s="22"/>
      <c r="G70" s="2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 t="s">
        <v>163</v>
      </c>
      <c r="B71" s="1" t="s">
        <v>201</v>
      </c>
      <c r="C71" s="29" t="s">
        <v>202</v>
      </c>
      <c r="D71" s="21" t="s">
        <v>203</v>
      </c>
      <c r="E71" s="4" t="s">
        <v>48</v>
      </c>
      <c r="F71" s="22"/>
      <c r="G71" s="2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 t="s">
        <v>163</v>
      </c>
      <c r="B72" s="1" t="s">
        <v>27</v>
      </c>
      <c r="C72" s="24" t="s">
        <v>204</v>
      </c>
      <c r="D72" s="21">
        <v>9202793925</v>
      </c>
      <c r="E72" s="4" t="s">
        <v>48</v>
      </c>
      <c r="F72" s="22">
        <v>44676</v>
      </c>
      <c r="G72" s="22" t="s">
        <v>205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 t="s">
        <v>163</v>
      </c>
      <c r="B73" s="4" t="s">
        <v>28</v>
      </c>
      <c r="C73" s="4" t="s">
        <v>206</v>
      </c>
      <c r="D73" s="21">
        <v>7156614329</v>
      </c>
      <c r="E73" s="4" t="s">
        <v>48</v>
      </c>
      <c r="F73" s="22">
        <v>44823</v>
      </c>
      <c r="G73" s="22">
        <v>44550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 t="s">
        <v>163</v>
      </c>
      <c r="B74" s="4" t="s">
        <v>207</v>
      </c>
      <c r="C74" s="4"/>
      <c r="D74" s="21"/>
      <c r="E74" s="4"/>
      <c r="F74" s="22">
        <v>44770</v>
      </c>
      <c r="G74" s="22">
        <v>44497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 t="s">
        <v>163</v>
      </c>
      <c r="B75" s="4" t="s">
        <v>29</v>
      </c>
      <c r="C75" s="27" t="s">
        <v>208</v>
      </c>
      <c r="D75" s="40" t="s">
        <v>209</v>
      </c>
      <c r="E75" s="4" t="s">
        <v>48</v>
      </c>
      <c r="F75" s="22">
        <v>44610</v>
      </c>
      <c r="G75" s="22">
        <v>44882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 t="s">
        <v>163</v>
      </c>
      <c r="B76" s="4" t="s">
        <v>30</v>
      </c>
      <c r="C76" s="4" t="s">
        <v>309</v>
      </c>
      <c r="D76" s="21">
        <v>9208080433</v>
      </c>
      <c r="E76" s="4" t="s">
        <v>48</v>
      </c>
      <c r="F76" s="22">
        <v>44798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 t="s">
        <v>163</v>
      </c>
      <c r="B77" s="1" t="s">
        <v>210</v>
      </c>
      <c r="C77" s="24" t="s">
        <v>211</v>
      </c>
      <c r="D77" s="21">
        <v>9205734653</v>
      </c>
      <c r="E77" s="4" t="s">
        <v>48</v>
      </c>
      <c r="F77" s="22"/>
      <c r="G77" s="2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 t="s">
        <v>163</v>
      </c>
      <c r="B78" s="1" t="s">
        <v>212</v>
      </c>
      <c r="C78" s="56" t="s">
        <v>213</v>
      </c>
      <c r="D78" s="37" t="s">
        <v>214</v>
      </c>
      <c r="E78" s="4" t="s">
        <v>48</v>
      </c>
      <c r="F78" s="22"/>
      <c r="G78" s="2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 t="s">
        <v>163</v>
      </c>
      <c r="B79" s="1" t="s">
        <v>215</v>
      </c>
      <c r="C79" s="23" t="s">
        <v>216</v>
      </c>
      <c r="D79" s="31" t="s">
        <v>217</v>
      </c>
      <c r="E79" s="4" t="s">
        <v>48</v>
      </c>
      <c r="F79" s="22"/>
      <c r="G79" s="2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 t="s">
        <v>163</v>
      </c>
      <c r="B80" s="4" t="s">
        <v>218</v>
      </c>
      <c r="C80" s="4"/>
      <c r="D80" s="21"/>
      <c r="E80" s="4"/>
      <c r="F80" s="22"/>
      <c r="G80" s="22">
        <v>44596</v>
      </c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 t="s">
        <v>163</v>
      </c>
      <c r="B81" s="1" t="s">
        <v>219</v>
      </c>
      <c r="C81" s="55" t="s">
        <v>220</v>
      </c>
      <c r="D81" s="21" t="s">
        <v>221</v>
      </c>
      <c r="E81" s="4" t="s">
        <v>48</v>
      </c>
      <c r="F81" s="22"/>
      <c r="G81" s="2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 t="s">
        <v>163</v>
      </c>
      <c r="B82" s="1" t="s">
        <v>222</v>
      </c>
      <c r="C82" s="24" t="s">
        <v>223</v>
      </c>
      <c r="D82" s="21" t="s">
        <v>224</v>
      </c>
      <c r="E82" s="4" t="s">
        <v>48</v>
      </c>
      <c r="F82" s="22"/>
      <c r="G82" s="2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 t="s">
        <v>163</v>
      </c>
      <c r="B83" s="12" t="s">
        <v>225</v>
      </c>
      <c r="C83" s="29" t="s">
        <v>226</v>
      </c>
      <c r="D83" s="21" t="s">
        <v>227</v>
      </c>
      <c r="E83" s="4" t="s">
        <v>48</v>
      </c>
      <c r="F83" s="22"/>
      <c r="G83" s="2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 t="s">
        <v>163</v>
      </c>
      <c r="B84" s="1" t="s">
        <v>228</v>
      </c>
      <c r="C84" s="42" t="s">
        <v>229</v>
      </c>
      <c r="D84" s="21" t="s">
        <v>230</v>
      </c>
      <c r="E84" s="4" t="s">
        <v>48</v>
      </c>
      <c r="F84" s="22"/>
      <c r="G84" s="2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 t="s">
        <v>163</v>
      </c>
      <c r="B85" s="1" t="s">
        <v>231</v>
      </c>
      <c r="C85" s="24" t="s">
        <v>232</v>
      </c>
      <c r="D85" s="21" t="s">
        <v>233</v>
      </c>
      <c r="E85" s="4" t="s">
        <v>48</v>
      </c>
      <c r="F85" s="22"/>
      <c r="G85" s="2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 t="s">
        <v>163</v>
      </c>
      <c r="B86" s="1" t="s">
        <v>234</v>
      </c>
      <c r="C86" s="4" t="s">
        <v>235</v>
      </c>
      <c r="D86" s="21">
        <v>9206370351</v>
      </c>
      <c r="E86" s="4" t="s">
        <v>48</v>
      </c>
      <c r="F86" s="22"/>
      <c r="G86" s="2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 t="s">
        <v>163</v>
      </c>
      <c r="B87" s="4" t="s">
        <v>236</v>
      </c>
      <c r="C87" s="54"/>
      <c r="D87" s="21"/>
      <c r="E87" s="4"/>
      <c r="F87" s="22"/>
      <c r="G87" s="34" t="s">
        <v>66</v>
      </c>
      <c r="H87" s="22">
        <v>44400</v>
      </c>
      <c r="I87" s="4" t="s">
        <v>237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 t="s">
        <v>163</v>
      </c>
      <c r="B88" s="1" t="s">
        <v>238</v>
      </c>
      <c r="C88" s="24" t="s">
        <v>239</v>
      </c>
      <c r="D88" s="21">
        <v>9204207342</v>
      </c>
      <c r="E88" s="4" t="s">
        <v>48</v>
      </c>
      <c r="F88" s="22"/>
      <c r="G88" s="2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 t="s">
        <v>163</v>
      </c>
      <c r="B89" s="1" t="s">
        <v>240</v>
      </c>
      <c r="C89" s="4" t="s">
        <v>176</v>
      </c>
      <c r="D89" s="21"/>
      <c r="E89" s="4"/>
      <c r="F89" s="22">
        <v>44759</v>
      </c>
      <c r="G89" s="22">
        <v>44854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 t="s">
        <v>163</v>
      </c>
      <c r="B90" s="4" t="s">
        <v>31</v>
      </c>
      <c r="C90" s="41" t="s">
        <v>277</v>
      </c>
      <c r="D90" s="21">
        <v>9208108182</v>
      </c>
      <c r="E90" s="4" t="s">
        <v>48</v>
      </c>
      <c r="F90" s="22">
        <v>44901</v>
      </c>
      <c r="G90" s="22">
        <v>44627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 t="s">
        <v>163</v>
      </c>
      <c r="B91" s="1" t="s">
        <v>241</v>
      </c>
      <c r="C91" s="53" t="s">
        <v>242</v>
      </c>
      <c r="D91" s="21" t="s">
        <v>243</v>
      </c>
      <c r="E91" s="4" t="s">
        <v>48</v>
      </c>
      <c r="F91" s="22">
        <v>44117</v>
      </c>
      <c r="G91" s="2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 t="s">
        <v>163</v>
      </c>
      <c r="B92" s="1" t="s">
        <v>244</v>
      </c>
      <c r="C92" s="25" t="s">
        <v>245</v>
      </c>
      <c r="D92" s="21" t="s">
        <v>246</v>
      </c>
      <c r="E92" s="4" t="s">
        <v>48</v>
      </c>
      <c r="F92" s="22"/>
      <c r="G92" s="2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 t="s">
        <v>163</v>
      </c>
      <c r="B93" s="1" t="s">
        <v>247</v>
      </c>
      <c r="C93" s="4" t="s">
        <v>248</v>
      </c>
      <c r="D93" s="21"/>
      <c r="E93" s="4" t="s">
        <v>48</v>
      </c>
      <c r="F93" s="22">
        <v>44775</v>
      </c>
      <c r="G93" s="22">
        <v>44897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 t="s">
        <v>163</v>
      </c>
      <c r="B94" s="12" t="s">
        <v>249</v>
      </c>
      <c r="C94" s="24" t="s">
        <v>250</v>
      </c>
      <c r="D94" s="21">
        <v>9202039943</v>
      </c>
      <c r="E94" s="4" t="s">
        <v>48</v>
      </c>
      <c r="F94" s="22"/>
      <c r="G94" s="2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 t="s">
        <v>163</v>
      </c>
      <c r="B95" s="1" t="s">
        <v>251</v>
      </c>
      <c r="C95" s="29" t="s">
        <v>252</v>
      </c>
      <c r="D95" s="21" t="s">
        <v>253</v>
      </c>
      <c r="E95" s="4" t="s">
        <v>48</v>
      </c>
      <c r="F95" s="22"/>
      <c r="G95" s="2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 t="s">
        <v>163</v>
      </c>
      <c r="B96" s="1" t="s">
        <v>33</v>
      </c>
      <c r="C96" s="4" t="s">
        <v>254</v>
      </c>
      <c r="D96" s="21">
        <v>9202569425</v>
      </c>
      <c r="E96" s="4" t="s">
        <v>48</v>
      </c>
      <c r="F96" s="22">
        <v>44816</v>
      </c>
      <c r="G96" s="22">
        <v>44545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 t="s">
        <v>163</v>
      </c>
      <c r="B97" s="4" t="s">
        <v>255</v>
      </c>
      <c r="C97" s="4"/>
      <c r="D97" s="21"/>
      <c r="E97" s="4"/>
      <c r="F97" s="22">
        <v>44761</v>
      </c>
      <c r="G97" s="22">
        <v>44853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 t="s">
        <v>163</v>
      </c>
      <c r="B98" s="4" t="s">
        <v>256</v>
      </c>
      <c r="C98" s="24" t="s">
        <v>257</v>
      </c>
      <c r="D98" s="21">
        <v>9203120027</v>
      </c>
      <c r="E98" s="4" t="s">
        <v>48</v>
      </c>
      <c r="F98" s="22">
        <v>44785</v>
      </c>
      <c r="G98" s="22">
        <v>44512</v>
      </c>
      <c r="H98" s="4" t="s">
        <v>66</v>
      </c>
      <c r="I98" s="22">
        <v>44608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 t="s">
        <v>163</v>
      </c>
      <c r="B99" s="4" t="s">
        <v>34</v>
      </c>
      <c r="C99" s="4" t="s">
        <v>258</v>
      </c>
      <c r="D99" s="21"/>
      <c r="E99" s="4"/>
      <c r="F99" s="22">
        <v>44879</v>
      </c>
      <c r="G99" s="22">
        <v>44607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 t="s">
        <v>163</v>
      </c>
      <c r="B100" s="1" t="s">
        <v>259</v>
      </c>
      <c r="C100" s="29" t="s">
        <v>260</v>
      </c>
      <c r="D100" s="21" t="s">
        <v>261</v>
      </c>
      <c r="E100" s="4" t="s">
        <v>48</v>
      </c>
      <c r="F100" s="22"/>
      <c r="G100" s="2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 t="s">
        <v>163</v>
      </c>
      <c r="B101" s="4" t="s">
        <v>262</v>
      </c>
      <c r="C101" s="4"/>
      <c r="D101" s="21"/>
      <c r="E101" s="4"/>
      <c r="F101" s="22">
        <v>44798</v>
      </c>
      <c r="G101" s="2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 t="s">
        <v>163</v>
      </c>
      <c r="B102" s="1" t="s">
        <v>263</v>
      </c>
      <c r="C102" s="4" t="s">
        <v>264</v>
      </c>
      <c r="D102" s="21">
        <v>4145269492</v>
      </c>
      <c r="E102" s="4" t="s">
        <v>48</v>
      </c>
      <c r="F102" s="22">
        <v>44645</v>
      </c>
      <c r="G102" s="22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 t="s">
        <v>163</v>
      </c>
      <c r="B103" s="1" t="s">
        <v>265</v>
      </c>
      <c r="C103" s="24" t="s">
        <v>266</v>
      </c>
      <c r="D103" s="21">
        <v>9204201886</v>
      </c>
      <c r="E103" s="4" t="s">
        <v>48</v>
      </c>
      <c r="F103" s="22">
        <v>44243</v>
      </c>
      <c r="G103" s="22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 t="s">
        <v>163</v>
      </c>
      <c r="B104" s="1" t="s">
        <v>267</v>
      </c>
      <c r="C104" s="29" t="s">
        <v>268</v>
      </c>
      <c r="D104" s="21" t="s">
        <v>269</v>
      </c>
      <c r="E104" s="4" t="s">
        <v>48</v>
      </c>
      <c r="F104" s="22"/>
      <c r="G104" s="2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 t="s">
        <v>163</v>
      </c>
      <c r="B105" s="4" t="s">
        <v>37</v>
      </c>
      <c r="C105" s="24" t="s">
        <v>270</v>
      </c>
      <c r="D105" s="21">
        <v>9205097937</v>
      </c>
      <c r="E105" s="4" t="s">
        <v>48</v>
      </c>
      <c r="F105" s="22">
        <v>44778</v>
      </c>
      <c r="G105" s="22">
        <v>44505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 t="s">
        <v>163</v>
      </c>
      <c r="B106" s="4" t="s">
        <v>271</v>
      </c>
      <c r="C106" s="4"/>
      <c r="D106" s="21"/>
      <c r="E106" s="4"/>
      <c r="F106" s="22">
        <v>44784</v>
      </c>
      <c r="G106" s="22">
        <v>44511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 t="s">
        <v>163</v>
      </c>
      <c r="B107" s="1" t="s">
        <v>272</v>
      </c>
      <c r="C107" s="23" t="s">
        <v>273</v>
      </c>
      <c r="D107" s="21" t="s">
        <v>274</v>
      </c>
      <c r="E107" s="4" t="s">
        <v>48</v>
      </c>
      <c r="F107" s="22"/>
      <c r="G107" s="22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 t="s">
        <v>275</v>
      </c>
      <c r="B108" s="4" t="s">
        <v>35</v>
      </c>
      <c r="C108" s="36" t="s">
        <v>276</v>
      </c>
      <c r="D108" s="21">
        <v>9208963110</v>
      </c>
      <c r="E108" s="4" t="s">
        <v>48</v>
      </c>
      <c r="F108" s="22">
        <v>44706</v>
      </c>
      <c r="G108" s="2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 t="s">
        <v>38</v>
      </c>
      <c r="B109" s="4" t="s">
        <v>312</v>
      </c>
      <c r="C109" s="4"/>
      <c r="D109" s="21"/>
      <c r="E109" s="4"/>
      <c r="F109" s="22">
        <v>44687</v>
      </c>
      <c r="G109" s="22">
        <v>44962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 t="s">
        <v>38</v>
      </c>
      <c r="B110" s="4" t="s">
        <v>313</v>
      </c>
      <c r="C110" s="4"/>
      <c r="D110" s="21"/>
      <c r="E110" s="4"/>
      <c r="F110" s="22"/>
      <c r="G110" s="22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21"/>
      <c r="E111" s="4"/>
      <c r="F111" s="22"/>
      <c r="G111" s="22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21"/>
      <c r="E112" s="4"/>
      <c r="F112" s="22"/>
      <c r="G112" s="22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21"/>
      <c r="E113" s="4"/>
      <c r="F113" s="22"/>
      <c r="G113" s="22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21"/>
      <c r="E114" s="4"/>
      <c r="F114" s="22"/>
      <c r="G114" s="22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21"/>
      <c r="E115" s="4"/>
      <c r="F115" s="22"/>
      <c r="G115" s="22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21"/>
      <c r="E116" s="4"/>
      <c r="F116" s="22"/>
      <c r="G116" s="2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21"/>
      <c r="E117" s="4"/>
      <c r="F117" s="22"/>
      <c r="G117" s="22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21"/>
      <c r="E118" s="4"/>
      <c r="F118" s="22"/>
      <c r="G118" s="2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21"/>
      <c r="E119" s="4"/>
      <c r="F119" s="22"/>
      <c r="G119" s="22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21"/>
      <c r="E120" s="4"/>
      <c r="F120" s="22"/>
      <c r="G120" s="22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21"/>
      <c r="E121" s="4"/>
      <c r="F121" s="22"/>
      <c r="G121" s="22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21"/>
      <c r="E122" s="4"/>
      <c r="F122" s="22"/>
      <c r="G122" s="22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21"/>
      <c r="E123" s="4"/>
      <c r="F123" s="22"/>
      <c r="G123" s="2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21"/>
      <c r="E124" s="4"/>
      <c r="F124" s="22"/>
      <c r="G124" s="22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21"/>
      <c r="E125" s="4"/>
      <c r="F125" s="22"/>
      <c r="G125" s="22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21"/>
      <c r="E126" s="4"/>
      <c r="F126" s="22"/>
      <c r="G126" s="22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21"/>
      <c r="E127" s="4"/>
      <c r="F127" s="22"/>
      <c r="G127" s="22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21"/>
      <c r="E128" s="4"/>
      <c r="F128" s="22"/>
      <c r="G128" s="22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21"/>
      <c r="E129" s="4"/>
      <c r="F129" s="22"/>
      <c r="G129" s="22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21"/>
      <c r="E130" s="4"/>
      <c r="F130" s="22"/>
      <c r="G130" s="22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21"/>
      <c r="E131" s="4"/>
      <c r="F131" s="22"/>
      <c r="G131" s="22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21"/>
      <c r="E132" s="4"/>
      <c r="F132" s="22"/>
      <c r="G132" s="22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21"/>
      <c r="E133" s="4"/>
      <c r="F133" s="22"/>
      <c r="G133" s="22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21"/>
      <c r="E134" s="4"/>
      <c r="F134" s="22"/>
      <c r="G134" s="2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21"/>
      <c r="E135" s="4"/>
      <c r="F135" s="22"/>
      <c r="G135" s="2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21"/>
      <c r="E136" s="4"/>
      <c r="F136" s="22"/>
      <c r="G136" s="2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21"/>
      <c r="E137" s="4"/>
      <c r="F137" s="22"/>
      <c r="G137" s="2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21"/>
      <c r="E138" s="4"/>
      <c r="F138" s="22"/>
      <c r="G138" s="2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21"/>
      <c r="E139" s="4"/>
      <c r="F139" s="22"/>
      <c r="G139" s="2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21"/>
      <c r="E140" s="4"/>
      <c r="F140" s="22"/>
      <c r="G140" s="22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21"/>
      <c r="E141" s="4"/>
      <c r="F141" s="22"/>
      <c r="G141" s="22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21"/>
      <c r="E142" s="4"/>
      <c r="F142" s="22"/>
      <c r="G142" s="2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21"/>
      <c r="E143" s="4"/>
      <c r="F143" s="22"/>
      <c r="G143" s="2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21"/>
      <c r="E144" s="4"/>
      <c r="F144" s="22"/>
      <c r="G144" s="2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21"/>
      <c r="E145" s="4"/>
      <c r="F145" s="22"/>
      <c r="G145" s="2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21"/>
      <c r="E146" s="4"/>
      <c r="F146" s="22"/>
      <c r="G146" s="2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21"/>
      <c r="E147" s="4"/>
      <c r="F147" s="22"/>
      <c r="G147" s="2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21"/>
      <c r="E148" s="4"/>
      <c r="F148" s="22"/>
      <c r="G148" s="2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21"/>
      <c r="E149" s="4"/>
      <c r="F149" s="22"/>
      <c r="G149" s="2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21"/>
      <c r="E150" s="4"/>
      <c r="F150" s="22"/>
      <c r="G150" s="2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21"/>
      <c r="E151" s="4"/>
      <c r="F151" s="22"/>
      <c r="G151" s="2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21"/>
      <c r="E152" s="4"/>
      <c r="F152" s="22"/>
      <c r="G152" s="2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21"/>
      <c r="E153" s="4"/>
      <c r="F153" s="22"/>
      <c r="G153" s="2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21"/>
      <c r="E154" s="4"/>
      <c r="F154" s="22"/>
      <c r="G154" s="2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21"/>
      <c r="E155" s="4"/>
      <c r="F155" s="22"/>
      <c r="G155" s="2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21"/>
      <c r="E156" s="4"/>
      <c r="F156" s="22"/>
      <c r="G156" s="2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21"/>
      <c r="E157" s="4"/>
      <c r="F157" s="22"/>
      <c r="G157" s="2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21"/>
      <c r="E158" s="4"/>
      <c r="F158" s="22"/>
      <c r="G158" s="2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21"/>
      <c r="E159" s="4"/>
      <c r="F159" s="22"/>
      <c r="G159" s="2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21"/>
      <c r="E160" s="4"/>
      <c r="F160" s="22"/>
      <c r="G160" s="2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21"/>
      <c r="E161" s="4"/>
      <c r="F161" s="22"/>
      <c r="G161" s="2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21"/>
      <c r="E162" s="4"/>
      <c r="F162" s="22"/>
      <c r="G162" s="2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21"/>
      <c r="E163" s="4"/>
      <c r="F163" s="22"/>
      <c r="G163" s="2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21"/>
      <c r="E164" s="4"/>
      <c r="F164" s="22"/>
      <c r="G164" s="2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21"/>
      <c r="E165" s="4"/>
      <c r="F165" s="22"/>
      <c r="G165" s="2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21"/>
      <c r="E166" s="4"/>
      <c r="F166" s="22"/>
      <c r="G166" s="2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21"/>
      <c r="E167" s="4"/>
      <c r="F167" s="22"/>
      <c r="G167" s="2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21"/>
      <c r="E168" s="4"/>
      <c r="F168" s="22"/>
      <c r="G168" s="2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21"/>
      <c r="E169" s="4"/>
      <c r="F169" s="22"/>
      <c r="G169" s="2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21"/>
      <c r="E170" s="4"/>
      <c r="F170" s="22"/>
      <c r="G170" s="22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21"/>
      <c r="E171" s="4"/>
      <c r="F171" s="22"/>
      <c r="G171" s="22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21"/>
      <c r="E172" s="4"/>
      <c r="F172" s="22"/>
      <c r="G172" s="22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21"/>
      <c r="E173" s="4"/>
      <c r="F173" s="22"/>
      <c r="G173" s="22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21"/>
      <c r="E174" s="4"/>
      <c r="F174" s="22"/>
      <c r="G174" s="22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21"/>
      <c r="E175" s="4"/>
      <c r="F175" s="22"/>
      <c r="G175" s="22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21"/>
      <c r="E176" s="4"/>
      <c r="F176" s="22"/>
      <c r="G176" s="22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21"/>
      <c r="E177" s="4"/>
      <c r="F177" s="22"/>
      <c r="G177" s="2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21"/>
      <c r="E178" s="4"/>
      <c r="F178" s="22"/>
      <c r="G178" s="22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21"/>
      <c r="E179" s="4"/>
      <c r="F179" s="22"/>
      <c r="G179" s="2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21"/>
      <c r="E180" s="4"/>
      <c r="F180" s="22"/>
      <c r="G180" s="2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21"/>
      <c r="E181" s="4"/>
      <c r="F181" s="22"/>
      <c r="G181" s="2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21"/>
      <c r="E182" s="4"/>
      <c r="F182" s="22"/>
      <c r="G182" s="2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21"/>
      <c r="E183" s="4"/>
      <c r="F183" s="22"/>
      <c r="G183" s="2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21"/>
      <c r="E184" s="4"/>
      <c r="F184" s="22"/>
      <c r="G184" s="2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21"/>
      <c r="E185" s="4"/>
      <c r="F185" s="22"/>
      <c r="G185" s="2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21"/>
      <c r="E186" s="4"/>
      <c r="F186" s="22"/>
      <c r="G186" s="2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21"/>
      <c r="E187" s="4"/>
      <c r="F187" s="22"/>
      <c r="G187" s="2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21"/>
      <c r="E188" s="4"/>
      <c r="F188" s="22"/>
      <c r="G188" s="2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21"/>
      <c r="E189" s="4"/>
      <c r="F189" s="22"/>
      <c r="G189" s="2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21"/>
      <c r="E190" s="4"/>
      <c r="F190" s="22"/>
      <c r="G190" s="2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21"/>
      <c r="E191" s="4"/>
      <c r="F191" s="22"/>
      <c r="G191" s="2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21"/>
      <c r="E192" s="4"/>
      <c r="F192" s="22"/>
      <c r="G192" s="2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21"/>
      <c r="E193" s="4"/>
      <c r="F193" s="22"/>
      <c r="G193" s="2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21"/>
      <c r="E194" s="4"/>
      <c r="F194" s="22"/>
      <c r="G194" s="2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21"/>
      <c r="E195" s="4"/>
      <c r="F195" s="22"/>
      <c r="G195" s="2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21"/>
      <c r="E196" s="4"/>
      <c r="F196" s="22"/>
      <c r="G196" s="2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21"/>
      <c r="E197" s="4"/>
      <c r="F197" s="22"/>
      <c r="G197" s="2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21"/>
      <c r="E198" s="4"/>
      <c r="F198" s="22"/>
      <c r="G198" s="2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21"/>
      <c r="E199" s="4"/>
      <c r="F199" s="22"/>
      <c r="G199" s="2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21"/>
      <c r="E200" s="4"/>
      <c r="F200" s="22"/>
      <c r="G200" s="2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21"/>
      <c r="E201" s="4"/>
      <c r="F201" s="22"/>
      <c r="G201" s="2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21"/>
      <c r="E202" s="4"/>
      <c r="F202" s="22"/>
      <c r="G202" s="2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21"/>
      <c r="E203" s="4"/>
      <c r="F203" s="22"/>
      <c r="G203" s="2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21"/>
      <c r="E204" s="4"/>
      <c r="F204" s="22"/>
      <c r="G204" s="2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21"/>
      <c r="E205" s="4"/>
      <c r="F205" s="22"/>
      <c r="G205" s="2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21"/>
      <c r="E206" s="4"/>
      <c r="F206" s="22"/>
      <c r="G206" s="2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21"/>
      <c r="E207" s="4"/>
      <c r="F207" s="22"/>
      <c r="G207" s="2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21"/>
      <c r="E208" s="4"/>
      <c r="F208" s="22"/>
      <c r="G208" s="2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21"/>
      <c r="E209" s="4"/>
      <c r="F209" s="22"/>
      <c r="G209" s="2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21"/>
      <c r="E210" s="4"/>
      <c r="F210" s="22"/>
      <c r="G210" s="2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21"/>
      <c r="E211" s="4"/>
      <c r="F211" s="22"/>
      <c r="G211" s="2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21"/>
      <c r="E212" s="4"/>
      <c r="F212" s="22"/>
      <c r="G212" s="2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21"/>
      <c r="E213" s="4"/>
      <c r="F213" s="22"/>
      <c r="G213" s="2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21"/>
      <c r="E214" s="4"/>
      <c r="F214" s="22"/>
      <c r="G214" s="2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21"/>
      <c r="E215" s="4"/>
      <c r="F215" s="22"/>
      <c r="G215" s="2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21"/>
      <c r="E216" s="4"/>
      <c r="F216" s="22"/>
      <c r="G216" s="2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21"/>
      <c r="E217" s="4"/>
      <c r="F217" s="22"/>
      <c r="G217" s="2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21"/>
      <c r="E218" s="4"/>
      <c r="F218" s="22"/>
      <c r="G218" s="2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21"/>
      <c r="E219" s="4"/>
      <c r="F219" s="22"/>
      <c r="G219" s="2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21"/>
      <c r="E220" s="4"/>
      <c r="F220" s="22"/>
      <c r="G220" s="2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4"/>
      <c r="B221" s="4"/>
      <c r="C221" s="4"/>
      <c r="D221" s="21"/>
      <c r="E221" s="4"/>
      <c r="F221" s="22"/>
      <c r="G221" s="2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4"/>
      <c r="B222" s="4"/>
      <c r="C222" s="4"/>
      <c r="D222" s="21"/>
      <c r="E222" s="4"/>
      <c r="F222" s="22"/>
      <c r="G222" s="2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4"/>
      <c r="B223" s="4"/>
      <c r="C223" s="4"/>
      <c r="D223" s="21"/>
      <c r="E223" s="4"/>
      <c r="F223" s="22"/>
      <c r="G223" s="2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4"/>
      <c r="B224" s="4"/>
      <c r="C224" s="4"/>
      <c r="D224" s="21"/>
      <c r="E224" s="4"/>
      <c r="F224" s="22"/>
      <c r="G224" s="2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4"/>
      <c r="B225" s="4"/>
      <c r="C225" s="4"/>
      <c r="D225" s="21"/>
      <c r="E225" s="4"/>
      <c r="F225" s="22"/>
      <c r="G225" s="2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4"/>
      <c r="B226" s="4"/>
      <c r="C226" s="4"/>
      <c r="D226" s="21"/>
      <c r="E226" s="4"/>
      <c r="F226" s="22"/>
      <c r="G226" s="2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4"/>
      <c r="B227" s="4"/>
      <c r="C227" s="4"/>
      <c r="D227" s="21"/>
      <c r="E227" s="4"/>
      <c r="F227" s="22"/>
      <c r="G227" s="2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4"/>
      <c r="B228" s="4"/>
      <c r="C228" s="4"/>
      <c r="D228" s="21"/>
      <c r="E228" s="4"/>
      <c r="F228" s="22"/>
      <c r="G228" s="2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4"/>
      <c r="B229" s="4"/>
      <c r="C229" s="4"/>
      <c r="D229" s="21"/>
      <c r="E229" s="4"/>
      <c r="F229" s="22"/>
      <c r="G229" s="2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4"/>
      <c r="B230" s="4"/>
      <c r="C230" s="4"/>
      <c r="D230" s="21"/>
      <c r="E230" s="4"/>
      <c r="F230" s="22"/>
      <c r="G230" s="2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4"/>
      <c r="B231" s="4"/>
      <c r="C231" s="4"/>
      <c r="D231" s="4"/>
      <c r="E231" s="4"/>
      <c r="F231" s="4"/>
      <c r="G231" s="2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4"/>
      <c r="B232" s="4"/>
      <c r="C232" s="4"/>
      <c r="D232" s="4"/>
      <c r="E232" s="4"/>
      <c r="F232" s="4"/>
      <c r="G232" s="2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4"/>
      <c r="B233" s="4"/>
      <c r="C233" s="4"/>
      <c r="D233" s="4"/>
      <c r="E233" s="4"/>
      <c r="F233" s="4"/>
      <c r="G233" s="2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4"/>
      <c r="B234" s="4"/>
      <c r="C234" s="4"/>
      <c r="D234" s="4"/>
      <c r="E234" s="4"/>
      <c r="F234" s="4"/>
      <c r="G234" s="2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4"/>
      <c r="B235" s="4"/>
      <c r="C235" s="4"/>
      <c r="D235" s="4"/>
      <c r="E235" s="4"/>
      <c r="F235" s="4"/>
      <c r="G235" s="2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4"/>
      <c r="B236" s="4"/>
      <c r="C236" s="4"/>
      <c r="D236" s="4"/>
      <c r="E236" s="4"/>
      <c r="F236" s="4"/>
      <c r="G236" s="2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4"/>
      <c r="B237" s="4"/>
      <c r="C237" s="4"/>
      <c r="D237" s="4"/>
      <c r="E237" s="4"/>
      <c r="F237" s="4"/>
      <c r="G237" s="2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4"/>
      <c r="B238" s="4"/>
      <c r="C238" s="4"/>
      <c r="D238" s="4"/>
      <c r="E238" s="4"/>
      <c r="F238" s="4"/>
      <c r="G238" s="2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4"/>
      <c r="B239" s="4"/>
      <c r="C239" s="4"/>
      <c r="D239" s="4"/>
      <c r="E239" s="4"/>
      <c r="F239" s="4"/>
      <c r="G239" s="2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4"/>
      <c r="B240" s="4"/>
      <c r="C240" s="4"/>
      <c r="D240" s="4"/>
      <c r="E240" s="4"/>
      <c r="F240" s="4"/>
      <c r="G240" s="2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4"/>
      <c r="B241" s="4"/>
      <c r="C241" s="4"/>
      <c r="D241" s="4"/>
      <c r="E241" s="4"/>
      <c r="F241" s="4"/>
      <c r="G241" s="2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4"/>
      <c r="B242" s="4"/>
      <c r="C242" s="4"/>
      <c r="D242" s="4"/>
      <c r="E242" s="4"/>
      <c r="F242" s="4"/>
      <c r="G242" s="2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4"/>
      <c r="B243" s="4"/>
      <c r="C243" s="4"/>
      <c r="D243" s="4"/>
      <c r="E243" s="4"/>
      <c r="F243" s="4"/>
      <c r="G243" s="2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4"/>
      <c r="B244" s="4"/>
      <c r="C244" s="4"/>
      <c r="D244" s="4"/>
      <c r="E244" s="4"/>
      <c r="F244" s="4"/>
      <c r="G244" s="2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4"/>
      <c r="B245" s="4"/>
      <c r="C245" s="4"/>
      <c r="D245" s="4"/>
      <c r="E245" s="4"/>
      <c r="F245" s="4"/>
      <c r="G245" s="2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4"/>
      <c r="B246" s="4"/>
      <c r="C246" s="4"/>
      <c r="D246" s="4"/>
      <c r="E246" s="4"/>
      <c r="F246" s="4"/>
      <c r="G246" s="2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4"/>
      <c r="B247" s="4"/>
      <c r="C247" s="4"/>
      <c r="D247" s="4"/>
      <c r="E247" s="4"/>
      <c r="F247" s="4"/>
      <c r="G247" s="2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4"/>
      <c r="B248" s="4"/>
      <c r="C248" s="4"/>
      <c r="D248" s="4"/>
      <c r="E248" s="4"/>
      <c r="F248" s="4"/>
      <c r="G248" s="2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4"/>
      <c r="B249" s="4"/>
      <c r="C249" s="4"/>
      <c r="D249" s="4"/>
      <c r="E249" s="4"/>
      <c r="F249" s="4"/>
      <c r="G249" s="2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4"/>
      <c r="B250" s="4"/>
      <c r="C250" s="4"/>
      <c r="D250" s="4"/>
      <c r="E250" s="4"/>
      <c r="F250" s="4"/>
      <c r="G250" s="2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4"/>
      <c r="B251" s="4"/>
      <c r="C251" s="4"/>
      <c r="D251" s="4"/>
      <c r="E251" s="4"/>
      <c r="F251" s="4"/>
      <c r="G251" s="2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4"/>
      <c r="B252" s="4"/>
      <c r="C252" s="4"/>
      <c r="D252" s="4"/>
      <c r="E252" s="4"/>
      <c r="F252" s="4"/>
      <c r="G252" s="2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4"/>
      <c r="B253" s="4"/>
      <c r="C253" s="4"/>
      <c r="D253" s="4"/>
      <c r="E253" s="4"/>
      <c r="F253" s="4"/>
      <c r="G253" s="2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4"/>
      <c r="B254" s="4"/>
      <c r="C254" s="4"/>
      <c r="D254" s="4"/>
      <c r="E254" s="4"/>
      <c r="F254" s="4"/>
      <c r="G254" s="2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4"/>
      <c r="B255" s="4"/>
      <c r="C255" s="4"/>
      <c r="D255" s="4"/>
      <c r="E255" s="4"/>
      <c r="F255" s="4"/>
      <c r="G255" s="2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4"/>
      <c r="B256" s="4"/>
      <c r="C256" s="4"/>
      <c r="D256" s="4"/>
      <c r="E256" s="4"/>
      <c r="F256" s="4"/>
      <c r="G256" s="2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4"/>
      <c r="B257" s="4"/>
      <c r="C257" s="4"/>
      <c r="D257" s="4"/>
      <c r="E257" s="4"/>
      <c r="F257" s="4"/>
      <c r="G257" s="2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4"/>
      <c r="B258" s="4"/>
      <c r="C258" s="4"/>
      <c r="D258" s="4"/>
      <c r="E258" s="4"/>
      <c r="F258" s="4"/>
      <c r="G258" s="2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4"/>
      <c r="B259" s="4"/>
      <c r="C259" s="4"/>
      <c r="D259" s="4"/>
      <c r="E259" s="4"/>
      <c r="F259" s="4"/>
      <c r="G259" s="2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4"/>
      <c r="B260" s="4"/>
      <c r="C260" s="4"/>
      <c r="D260" s="4"/>
      <c r="E260" s="4"/>
      <c r="F260" s="4"/>
      <c r="G260" s="2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4"/>
      <c r="B261" s="4"/>
      <c r="C261" s="4"/>
      <c r="D261" s="4"/>
      <c r="E261" s="4"/>
      <c r="F261" s="4"/>
      <c r="G261" s="2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4"/>
      <c r="B262" s="4"/>
      <c r="C262" s="4"/>
      <c r="D262" s="4"/>
      <c r="E262" s="4"/>
      <c r="F262" s="4"/>
      <c r="G262" s="2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4"/>
      <c r="B263" s="4"/>
      <c r="C263" s="4"/>
      <c r="D263" s="4"/>
      <c r="E263" s="4"/>
      <c r="F263" s="4"/>
      <c r="G263" s="2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4"/>
      <c r="B264" s="4"/>
      <c r="C264" s="4"/>
      <c r="D264" s="4"/>
      <c r="E264" s="4"/>
      <c r="F264" s="4"/>
      <c r="G264" s="2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4"/>
      <c r="B265" s="4"/>
      <c r="C265" s="4"/>
      <c r="D265" s="4"/>
      <c r="E265" s="4"/>
      <c r="F265" s="4"/>
      <c r="G265" s="2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4"/>
      <c r="B266" s="4"/>
      <c r="C266" s="4"/>
      <c r="D266" s="4"/>
      <c r="E266" s="4"/>
      <c r="F266" s="4"/>
      <c r="G266" s="2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4"/>
      <c r="B267" s="4"/>
      <c r="C267" s="4"/>
      <c r="D267" s="4"/>
      <c r="E267" s="4"/>
      <c r="F267" s="4"/>
      <c r="G267" s="2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4"/>
      <c r="B268" s="4"/>
      <c r="C268" s="4"/>
      <c r="D268" s="4"/>
      <c r="E268" s="4"/>
      <c r="F268" s="4"/>
      <c r="G268" s="2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4"/>
      <c r="B269" s="4"/>
      <c r="C269" s="4"/>
      <c r="D269" s="4"/>
      <c r="E269" s="4"/>
      <c r="F269" s="4"/>
      <c r="G269" s="2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4"/>
      <c r="B270" s="4"/>
      <c r="C270" s="4"/>
      <c r="D270" s="4"/>
      <c r="E270" s="4"/>
      <c r="F270" s="4"/>
      <c r="G270" s="2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4"/>
      <c r="B271" s="4"/>
      <c r="C271" s="4"/>
      <c r="D271" s="4"/>
      <c r="E271" s="4"/>
      <c r="F271" s="4"/>
      <c r="G271" s="2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4"/>
      <c r="B272" s="4"/>
      <c r="C272" s="4"/>
      <c r="D272" s="4"/>
      <c r="E272" s="4"/>
      <c r="F272" s="4"/>
      <c r="G272" s="2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4"/>
      <c r="B273" s="4"/>
      <c r="C273" s="4"/>
      <c r="D273" s="4"/>
      <c r="E273" s="4"/>
      <c r="F273" s="4"/>
      <c r="G273" s="2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4"/>
      <c r="B274" s="4"/>
      <c r="C274" s="4"/>
      <c r="D274" s="4"/>
      <c r="E274" s="4"/>
      <c r="F274" s="4"/>
      <c r="G274" s="2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4"/>
      <c r="B275" s="4"/>
      <c r="C275" s="4"/>
      <c r="D275" s="4"/>
      <c r="E275" s="4"/>
      <c r="F275" s="4"/>
      <c r="G275" s="2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4"/>
      <c r="B276" s="4"/>
      <c r="C276" s="4"/>
      <c r="D276" s="4"/>
      <c r="E276" s="4"/>
      <c r="F276" s="4"/>
      <c r="G276" s="2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4"/>
      <c r="B277" s="4"/>
      <c r="C277" s="4"/>
      <c r="D277" s="4"/>
      <c r="E277" s="4"/>
      <c r="F277" s="4"/>
      <c r="G277" s="2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4"/>
      <c r="B278" s="4"/>
      <c r="C278" s="4"/>
      <c r="D278" s="4"/>
      <c r="E278" s="4"/>
      <c r="F278" s="4"/>
      <c r="G278" s="2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4"/>
      <c r="B279" s="4"/>
      <c r="C279" s="4"/>
      <c r="D279" s="4"/>
      <c r="E279" s="4"/>
      <c r="F279" s="4"/>
      <c r="G279" s="2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4"/>
      <c r="B280" s="4"/>
      <c r="C280" s="4"/>
      <c r="D280" s="4"/>
      <c r="E280" s="4"/>
      <c r="F280" s="4"/>
      <c r="G280" s="2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4"/>
      <c r="B281" s="4"/>
      <c r="C281" s="4"/>
      <c r="D281" s="4"/>
      <c r="E281" s="4"/>
      <c r="F281" s="4"/>
      <c r="G281" s="2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4"/>
      <c r="B282" s="4"/>
      <c r="C282" s="4"/>
      <c r="D282" s="4"/>
      <c r="E282" s="4"/>
      <c r="F282" s="4"/>
      <c r="G282" s="2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4"/>
      <c r="B283" s="4"/>
      <c r="C283" s="4"/>
      <c r="D283" s="4"/>
      <c r="E283" s="4"/>
      <c r="F283" s="4"/>
      <c r="G283" s="2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4"/>
      <c r="B284" s="4"/>
      <c r="C284" s="4"/>
      <c r="D284" s="4"/>
      <c r="E284" s="4"/>
      <c r="F284" s="4"/>
      <c r="G284" s="2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4"/>
      <c r="B285" s="4"/>
      <c r="C285" s="4"/>
      <c r="D285" s="4"/>
      <c r="E285" s="4"/>
      <c r="F285" s="4"/>
      <c r="G285" s="2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4"/>
      <c r="B286" s="4"/>
      <c r="C286" s="4"/>
      <c r="D286" s="4"/>
      <c r="E286" s="4"/>
      <c r="F286" s="4"/>
      <c r="G286" s="2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4"/>
      <c r="B287" s="4"/>
      <c r="C287" s="4"/>
      <c r="D287" s="4"/>
      <c r="E287" s="4"/>
      <c r="F287" s="4"/>
      <c r="G287" s="2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4"/>
      <c r="B288" s="4"/>
      <c r="C288" s="4"/>
      <c r="D288" s="4"/>
      <c r="E288" s="4"/>
      <c r="F288" s="4"/>
      <c r="G288" s="2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4"/>
      <c r="B289" s="4"/>
      <c r="C289" s="4"/>
      <c r="D289" s="4"/>
      <c r="E289" s="4"/>
      <c r="F289" s="4"/>
      <c r="G289" s="2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4"/>
      <c r="B290" s="4"/>
      <c r="C290" s="4"/>
      <c r="D290" s="4"/>
      <c r="E290" s="4"/>
      <c r="F290" s="4"/>
      <c r="G290" s="2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4"/>
      <c r="B291" s="4"/>
      <c r="C291" s="4"/>
      <c r="D291" s="4"/>
      <c r="E291" s="4"/>
      <c r="F291" s="4"/>
      <c r="G291" s="2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4"/>
      <c r="B292" s="4"/>
      <c r="C292" s="4"/>
      <c r="D292" s="4"/>
      <c r="E292" s="4"/>
      <c r="F292" s="4"/>
      <c r="G292" s="2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4"/>
      <c r="B293" s="4"/>
      <c r="C293" s="4"/>
      <c r="D293" s="4"/>
      <c r="E293" s="4"/>
      <c r="F293" s="4"/>
      <c r="G293" s="2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4"/>
      <c r="B294" s="4"/>
      <c r="C294" s="4"/>
      <c r="D294" s="4"/>
      <c r="E294" s="4"/>
      <c r="F294" s="4"/>
      <c r="G294" s="2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4"/>
      <c r="B295" s="4"/>
      <c r="C295" s="4"/>
      <c r="D295" s="4"/>
      <c r="E295" s="4"/>
      <c r="F295" s="4"/>
      <c r="G295" s="2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4"/>
      <c r="B296" s="4"/>
      <c r="C296" s="4"/>
      <c r="D296" s="4"/>
      <c r="E296" s="4"/>
      <c r="F296" s="4"/>
      <c r="G296" s="2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4"/>
      <c r="B297" s="4"/>
      <c r="C297" s="4"/>
      <c r="D297" s="4"/>
      <c r="E297" s="4"/>
      <c r="F297" s="4"/>
      <c r="G297" s="2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4"/>
      <c r="B298" s="4"/>
      <c r="C298" s="4"/>
      <c r="D298" s="4"/>
      <c r="E298" s="4"/>
      <c r="F298" s="4"/>
      <c r="G298" s="2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4"/>
      <c r="B299" s="4"/>
      <c r="C299" s="4"/>
      <c r="D299" s="4"/>
      <c r="E299" s="4"/>
      <c r="F299" s="4"/>
      <c r="G299" s="2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4"/>
      <c r="B300" s="4"/>
      <c r="C300" s="4"/>
      <c r="D300" s="4"/>
      <c r="E300" s="4"/>
      <c r="F300" s="4"/>
      <c r="G300" s="2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4"/>
      <c r="B301" s="4"/>
      <c r="C301" s="4"/>
      <c r="D301" s="4"/>
      <c r="E301" s="4"/>
      <c r="F301" s="4"/>
      <c r="G301" s="2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4"/>
      <c r="B302" s="4"/>
      <c r="C302" s="4"/>
      <c r="D302" s="4"/>
      <c r="E302" s="4"/>
      <c r="F302" s="4"/>
      <c r="G302" s="2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4"/>
      <c r="B303" s="4"/>
      <c r="C303" s="4"/>
      <c r="D303" s="4"/>
      <c r="E303" s="4"/>
      <c r="F303" s="4"/>
      <c r="G303" s="2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4"/>
      <c r="B304" s="4"/>
      <c r="C304" s="4"/>
      <c r="D304" s="4"/>
      <c r="E304" s="4"/>
      <c r="F304" s="4"/>
      <c r="G304" s="2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4"/>
      <c r="B305" s="4"/>
      <c r="C305" s="4"/>
      <c r="D305" s="4"/>
      <c r="E305" s="4"/>
      <c r="F305" s="4"/>
      <c r="G305" s="2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4"/>
      <c r="B306" s="4"/>
      <c r="C306" s="4"/>
      <c r="D306" s="4"/>
      <c r="E306" s="4"/>
      <c r="F306" s="4"/>
      <c r="G306" s="2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2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2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2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2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2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2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2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2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2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2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2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2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2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2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2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2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2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2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2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2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2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2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2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2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2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2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2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2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2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2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2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2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2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2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2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2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2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2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2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2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2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2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2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2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2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2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2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2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2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2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2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2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2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2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2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2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2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2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2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2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2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2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2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2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2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2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2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2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2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2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2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2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2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2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2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2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2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2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2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2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2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2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2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2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2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2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2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2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2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2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2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2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2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2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2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2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2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2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2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2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2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2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2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2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2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2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2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2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2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2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2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2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2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2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2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2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2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2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2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2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2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2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2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2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2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2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2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2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2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2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2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2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2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2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2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2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2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2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2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2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2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2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2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2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2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2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2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2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2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2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2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2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2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2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2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2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2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2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2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2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2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2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2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2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2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2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2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2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2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2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2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2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2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2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2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2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2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2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2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2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2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2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2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2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2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2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2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2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2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2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2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2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2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2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2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2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2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2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2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2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2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2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2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2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2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2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2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2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2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2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2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2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2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2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2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2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2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2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2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2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2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2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2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2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2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2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2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2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2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2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2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2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2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2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2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2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2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2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2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2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2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2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2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2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2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2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2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2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2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2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2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2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2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2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2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2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2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2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2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2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2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2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2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2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2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2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2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2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2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2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2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2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2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2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2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2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2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2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2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2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2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2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2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2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2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2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2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2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2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2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2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2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2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2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2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2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2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2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2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2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2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2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2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2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2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2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2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2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2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2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2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2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2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2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2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2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2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2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2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2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2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2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2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2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2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2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2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2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2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2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2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2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2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2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2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2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2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2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2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2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2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2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2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2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2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2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2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2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2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2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2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2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2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2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2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2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2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2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2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2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2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2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2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2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2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2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2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2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2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2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2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2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2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2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2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2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2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2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2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2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2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2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2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2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2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2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2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2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2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2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2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2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2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2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2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2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2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2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2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2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2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2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2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2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2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2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2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2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2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2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2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2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2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2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2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2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2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2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2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2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2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2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2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2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2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2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2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2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2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2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2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2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2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2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2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2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2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2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2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2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2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2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2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2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2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2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2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2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2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2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2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2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2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2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2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2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2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2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2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2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2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2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2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2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2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2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2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2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2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2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2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2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2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2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2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2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2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2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2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2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2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2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2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2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2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2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2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2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2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2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2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2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2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2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2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2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2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2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2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2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2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2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2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2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2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2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2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2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2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2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2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2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2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2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2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2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2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2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2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2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2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2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2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2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2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2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2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2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2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2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2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2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2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2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2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2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2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2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2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2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2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2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2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2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2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2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2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2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2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2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2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2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2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2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2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2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2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2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2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2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2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2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2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2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2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2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2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2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2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2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2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2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2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2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2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2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2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2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2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2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2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2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2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2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2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2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2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2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2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2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2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2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2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2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2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2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2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2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2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2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2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2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2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2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2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2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2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2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2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2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2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2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2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2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2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2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2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2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2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2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2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2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2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2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2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2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2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2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2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2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2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2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2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2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2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2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2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2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2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2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2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2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2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2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2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2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2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2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2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2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2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2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2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2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2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2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2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2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2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2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2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2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2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2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2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2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2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2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2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2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2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2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2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2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2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2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2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2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2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2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2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2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2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2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2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2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2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2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2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2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2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2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sortState xmlns:xlrd2="http://schemas.microsoft.com/office/spreadsheetml/2017/richdata2" ref="A2:I108">
    <sortCondition ref="A2:A108"/>
    <sortCondition ref="B2:B108"/>
  </sortState>
  <hyperlinks>
    <hyperlink ref="C5" r:id="rId1" xr:uid="{00000000-0004-0000-0200-000000000000}"/>
    <hyperlink ref="C6" r:id="rId2" xr:uid="{00000000-0004-0000-0200-000001000000}"/>
    <hyperlink ref="C7" r:id="rId3" xr:uid="{00000000-0004-0000-0200-000002000000}"/>
    <hyperlink ref="C8" r:id="rId4" xr:uid="{00000000-0004-0000-0200-000003000000}"/>
    <hyperlink ref="C11" r:id="rId5" xr:uid="{00000000-0004-0000-0200-000004000000}"/>
    <hyperlink ref="C12" r:id="rId6" xr:uid="{00000000-0004-0000-0200-000005000000}"/>
    <hyperlink ref="C13" r:id="rId7" xr:uid="{00000000-0004-0000-0200-000006000000}"/>
    <hyperlink ref="C14" r:id="rId8" xr:uid="{00000000-0004-0000-0200-000007000000}"/>
    <hyperlink ref="C15" r:id="rId9" xr:uid="{00000000-0004-0000-0200-000008000000}"/>
    <hyperlink ref="C17" r:id="rId10" xr:uid="{00000000-0004-0000-0200-000009000000}"/>
    <hyperlink ref="C21" r:id="rId11" xr:uid="{00000000-0004-0000-0200-00000A000000}"/>
    <hyperlink ref="C23" r:id="rId12" xr:uid="{00000000-0004-0000-0200-00000B000000}"/>
    <hyperlink ref="C26" r:id="rId13" xr:uid="{00000000-0004-0000-0200-00000C000000}"/>
    <hyperlink ref="C28" r:id="rId14" xr:uid="{00000000-0004-0000-0200-00000D000000}"/>
    <hyperlink ref="C31" r:id="rId15" xr:uid="{00000000-0004-0000-0200-00000E000000}"/>
    <hyperlink ref="C33" r:id="rId16" xr:uid="{00000000-0004-0000-0200-00000F000000}"/>
    <hyperlink ref="C37" r:id="rId17" xr:uid="{00000000-0004-0000-0200-000010000000}"/>
    <hyperlink ref="C42" r:id="rId18" xr:uid="{00000000-0004-0000-0200-000011000000}"/>
    <hyperlink ref="C43" r:id="rId19" xr:uid="{00000000-0004-0000-0200-000012000000}"/>
    <hyperlink ref="C47" r:id="rId20" xr:uid="{00000000-0004-0000-0200-000013000000}"/>
    <hyperlink ref="C48" r:id="rId21" xr:uid="{00000000-0004-0000-0200-000014000000}"/>
    <hyperlink ref="C49" r:id="rId22" xr:uid="{00000000-0004-0000-0200-000015000000}"/>
    <hyperlink ref="C50" r:id="rId23" xr:uid="{00000000-0004-0000-0200-000016000000}"/>
    <hyperlink ref="C51" r:id="rId24" xr:uid="{00000000-0004-0000-0200-000017000000}"/>
    <hyperlink ref="C52" r:id="rId25" xr:uid="{00000000-0004-0000-0200-000018000000}"/>
    <hyperlink ref="C54" r:id="rId26" xr:uid="{00000000-0004-0000-0200-000019000000}"/>
    <hyperlink ref="C58" r:id="rId27" xr:uid="{00000000-0004-0000-0200-00001A000000}"/>
    <hyperlink ref="C59" r:id="rId28" xr:uid="{00000000-0004-0000-0200-00001B000000}"/>
    <hyperlink ref="C62" r:id="rId29" xr:uid="{00000000-0004-0000-0200-00001C000000}"/>
    <hyperlink ref="C63" r:id="rId30" xr:uid="{00000000-0004-0000-0200-00001D000000}"/>
    <hyperlink ref="C72" r:id="rId31" xr:uid="{00000000-0004-0000-0200-00001E000000}"/>
    <hyperlink ref="C77" r:id="rId32" xr:uid="{00000000-0004-0000-0200-00001F000000}"/>
    <hyperlink ref="C78" r:id="rId33" xr:uid="{00000000-0004-0000-0200-000020000000}"/>
    <hyperlink ref="C82" r:id="rId34" xr:uid="{00000000-0004-0000-0200-000021000000}"/>
    <hyperlink ref="C85" r:id="rId35" xr:uid="{00000000-0004-0000-0200-000022000000}"/>
    <hyperlink ref="C88" r:id="rId36" xr:uid="{00000000-0004-0000-0200-000023000000}"/>
    <hyperlink ref="C92" r:id="rId37" xr:uid="{00000000-0004-0000-0200-000024000000}"/>
    <hyperlink ref="C98" r:id="rId38" xr:uid="{00000000-0004-0000-0200-000025000000}"/>
    <hyperlink ref="C103" r:id="rId39" xr:uid="{00000000-0004-0000-0200-000027000000}"/>
    <hyperlink ref="C105" r:id="rId40" xr:uid="{00000000-0004-0000-0200-000028000000}"/>
    <hyperlink ref="C108" r:id="rId41" xr:uid="{00000000-0004-0000-0200-000029000000}"/>
    <hyperlink ref="C90" r:id="rId42" xr:uid="{00000000-0004-0000-0200-00002A000000}"/>
    <hyperlink ref="C10" r:id="rId43" xr:uid="{00000000-0004-0000-0200-00002B000000}"/>
    <hyperlink ref="C66" r:id="rId44" xr:uid="{65EADB4E-10FA-47D6-B732-8333E17C38D4}"/>
  </hyperlinks>
  <pageMargins left="0.7" right="0.7" top="0.75" bottom="0.75" header="0" footer="0"/>
  <pageSetup orientation="portrait" r:id="rId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2" sqref="A2"/>
    </sheetView>
  </sheetViews>
  <sheetFormatPr defaultColWidth="12.7109375" defaultRowHeight="15" customHeight="1" x14ac:dyDescent="0.2"/>
  <cols>
    <col min="1" max="1" width="4.42578125" customWidth="1"/>
    <col min="2" max="2" width="16.7109375" customWidth="1"/>
    <col min="3" max="3" width="22.28515625" customWidth="1"/>
    <col min="4" max="4" width="13.42578125" customWidth="1"/>
    <col min="5" max="5" width="8.28515625" customWidth="1"/>
    <col min="6" max="6" width="9.7109375" customWidth="1"/>
    <col min="7" max="7" width="10.42578125" customWidth="1"/>
    <col min="8" max="8" width="11.7109375" customWidth="1"/>
    <col min="9" max="9" width="9.42578125" customWidth="1"/>
    <col min="10" max="10" width="6.42578125" customWidth="1"/>
    <col min="11" max="11" width="3.7109375" customWidth="1"/>
    <col min="12" max="12" width="8.7109375" customWidth="1"/>
    <col min="13" max="26" width="14.42578125" customWidth="1"/>
  </cols>
  <sheetData>
    <row r="1" spans="1:26" ht="14.25" customHeight="1" x14ac:dyDescent="0.25">
      <c r="A1" s="1" t="s">
        <v>39</v>
      </c>
      <c r="B1" s="1" t="s">
        <v>40</v>
      </c>
      <c r="C1" s="1" t="s">
        <v>41</v>
      </c>
      <c r="D1" s="43" t="s">
        <v>42</v>
      </c>
      <c r="E1" s="1" t="s">
        <v>43</v>
      </c>
      <c r="F1" s="20" t="s">
        <v>44</v>
      </c>
      <c r="G1" s="20" t="s">
        <v>279</v>
      </c>
      <c r="H1" s="1" t="s">
        <v>280</v>
      </c>
      <c r="I1" s="1" t="s">
        <v>281</v>
      </c>
      <c r="J1" s="1" t="s">
        <v>282</v>
      </c>
      <c r="K1" s="1" t="s">
        <v>283</v>
      </c>
      <c r="L1" s="1" t="s">
        <v>284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4" t="s">
        <v>163</v>
      </c>
      <c r="B2" s="4" t="s">
        <v>285</v>
      </c>
      <c r="C2" s="4"/>
      <c r="D2" s="44" t="s">
        <v>286</v>
      </c>
      <c r="E2" s="4" t="s">
        <v>48</v>
      </c>
      <c r="F2" s="45">
        <v>44760</v>
      </c>
      <c r="G2" s="45">
        <v>44498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4" t="s">
        <v>38</v>
      </c>
      <c r="B3" s="4" t="s">
        <v>64</v>
      </c>
      <c r="C3" s="24" t="s">
        <v>65</v>
      </c>
      <c r="D3" s="46">
        <v>9208106402</v>
      </c>
      <c r="E3" s="4" t="s">
        <v>48</v>
      </c>
      <c r="F3" s="22">
        <v>44742</v>
      </c>
      <c r="G3" s="8"/>
      <c r="H3" s="4" t="s">
        <v>48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4" t="s">
        <v>38</v>
      </c>
      <c r="B4" s="4" t="s">
        <v>287</v>
      </c>
      <c r="C4" s="4"/>
      <c r="D4" s="4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4" t="s">
        <v>163</v>
      </c>
      <c r="B5" s="4" t="s">
        <v>256</v>
      </c>
      <c r="C5" s="24" t="s">
        <v>257</v>
      </c>
      <c r="D5" s="46">
        <v>9203120027</v>
      </c>
      <c r="E5" s="4" t="s">
        <v>48</v>
      </c>
      <c r="F5" s="22"/>
      <c r="G5" s="22">
        <v>44608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4" t="s">
        <v>38</v>
      </c>
      <c r="B6" s="4" t="s">
        <v>10</v>
      </c>
      <c r="C6" s="24" t="s">
        <v>102</v>
      </c>
      <c r="D6" s="44" t="s">
        <v>103</v>
      </c>
      <c r="E6" s="4" t="s">
        <v>48</v>
      </c>
      <c r="F6" s="30">
        <v>44916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4" t="s">
        <v>38</v>
      </c>
      <c r="B7" s="4" t="s">
        <v>288</v>
      </c>
      <c r="C7" s="4" t="s">
        <v>289</v>
      </c>
      <c r="D7" s="44">
        <v>9202770610</v>
      </c>
      <c r="E7" s="4" t="s">
        <v>48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4"/>
      <c r="B8" s="4"/>
      <c r="C8" s="4"/>
      <c r="D8" s="4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4"/>
      <c r="B9" s="4"/>
      <c r="C9" s="4"/>
      <c r="D9" s="4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5">
      <c r="A10" s="4"/>
      <c r="B10" s="4"/>
      <c r="C10" s="4"/>
      <c r="D10" s="4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5">
      <c r="A11" s="4"/>
      <c r="B11" s="4"/>
      <c r="C11" s="4"/>
      <c r="D11" s="4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4"/>
      <c r="B12" s="4"/>
      <c r="C12" s="4"/>
      <c r="D12" s="4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4"/>
      <c r="B13" s="4"/>
      <c r="C13" s="4"/>
      <c r="D13" s="4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4"/>
      <c r="B14" s="4"/>
      <c r="C14" s="4"/>
      <c r="D14" s="4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4"/>
      <c r="B15" s="4"/>
      <c r="C15" s="4"/>
      <c r="D15" s="4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4"/>
      <c r="B16" s="4"/>
      <c r="C16" s="4"/>
      <c r="D16" s="4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4"/>
      <c r="B17" s="4"/>
      <c r="C17" s="4"/>
      <c r="D17" s="4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4"/>
      <c r="B18" s="4"/>
      <c r="C18" s="4"/>
      <c r="D18" s="4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4"/>
      <c r="B19" s="4"/>
      <c r="C19" s="4"/>
      <c r="D19" s="4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4"/>
      <c r="B20" s="4"/>
      <c r="C20" s="4"/>
      <c r="D20" s="4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4"/>
      <c r="B21" s="4"/>
      <c r="C21" s="4"/>
      <c r="D21" s="4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4"/>
      <c r="B22" s="4"/>
      <c r="C22" s="4"/>
      <c r="D22" s="4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4"/>
      <c r="B23" s="4"/>
      <c r="C23" s="4"/>
      <c r="D23" s="4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4"/>
      <c r="B24" s="4"/>
      <c r="C24" s="4"/>
      <c r="D24" s="4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4"/>
      <c r="B25" s="4"/>
      <c r="C25" s="4"/>
      <c r="D25" s="4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4"/>
      <c r="B26" s="4"/>
      <c r="C26" s="4"/>
      <c r="D26" s="4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4"/>
      <c r="B27" s="4"/>
      <c r="C27" s="4"/>
      <c r="D27" s="4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4"/>
      <c r="B28" s="4"/>
      <c r="C28" s="4"/>
      <c r="D28" s="4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4"/>
      <c r="B29" s="4"/>
      <c r="C29" s="4"/>
      <c r="D29" s="4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4"/>
      <c r="B30" s="4"/>
      <c r="C30" s="4"/>
      <c r="D30" s="4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4"/>
      <c r="B31" s="4"/>
      <c r="C31" s="4"/>
      <c r="D31" s="4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4"/>
      <c r="B32" s="4"/>
      <c r="C32" s="4"/>
      <c r="D32" s="4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4"/>
      <c r="B33" s="4"/>
      <c r="C33" s="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4"/>
      <c r="B34" s="4"/>
      <c r="C34" s="4"/>
      <c r="D34" s="4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4"/>
      <c r="B35" s="4"/>
      <c r="C35" s="4"/>
      <c r="D35" s="4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4"/>
      <c r="B36" s="4"/>
      <c r="C36" s="4"/>
      <c r="D36" s="4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4"/>
      <c r="B37" s="4"/>
      <c r="C37" s="4"/>
      <c r="D37" s="4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4"/>
      <c r="B38" s="4"/>
      <c r="C38" s="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/>
      <c r="B39" s="4"/>
      <c r="C39" s="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/>
      <c r="B40" s="4"/>
      <c r="C40" s="4"/>
      <c r="D40" s="4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/>
      <c r="B41" s="4"/>
      <c r="C41" s="4"/>
      <c r="D41" s="4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/>
      <c r="B42" s="4"/>
      <c r="C42" s="4"/>
      <c r="D42" s="4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/>
      <c r="B43" s="4"/>
      <c r="C43" s="4"/>
      <c r="D43" s="4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/>
      <c r="B44" s="4"/>
      <c r="C44" s="4"/>
      <c r="D44" s="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/>
      <c r="B45" s="4"/>
      <c r="C45" s="4"/>
      <c r="D45" s="4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/>
      <c r="B46" s="4"/>
      <c r="C46" s="4"/>
      <c r="D46" s="4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/>
      <c r="B47" s="4"/>
      <c r="C47" s="4"/>
      <c r="D47" s="4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/>
      <c r="B48" s="4"/>
      <c r="C48" s="4"/>
      <c r="D48" s="4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/>
      <c r="B49" s="4"/>
      <c r="C49" s="4"/>
      <c r="D49" s="4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4"/>
      <c r="B50" s="4"/>
      <c r="C50" s="4"/>
      <c r="D50" s="4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/>
      <c r="B51" s="4"/>
      <c r="C51" s="4"/>
      <c r="D51" s="4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/>
      <c r="B52" s="4"/>
      <c r="C52" s="4"/>
      <c r="D52" s="4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/>
      <c r="B53" s="4"/>
      <c r="C53" s="4"/>
      <c r="D53" s="4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/>
      <c r="B54" s="4"/>
      <c r="C54" s="4"/>
      <c r="D54" s="4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/>
      <c r="B55" s="4"/>
      <c r="C55" s="4"/>
      <c r="D55" s="4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/>
      <c r="B56" s="4"/>
      <c r="C56" s="4"/>
      <c r="D56" s="4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/>
      <c r="B57" s="4"/>
      <c r="C57" s="4"/>
      <c r="D57" s="4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/>
      <c r="B58" s="4"/>
      <c r="C58" s="4"/>
      <c r="D58" s="4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/>
      <c r="B59" s="4"/>
      <c r="C59" s="4"/>
      <c r="D59" s="4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/>
      <c r="B60" s="4"/>
      <c r="C60" s="4"/>
      <c r="D60" s="4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/>
      <c r="B61" s="4"/>
      <c r="C61" s="4"/>
      <c r="D61" s="4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/>
      <c r="B62" s="4"/>
      <c r="C62" s="4"/>
      <c r="D62" s="4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/>
      <c r="B63" s="4"/>
      <c r="C63" s="4"/>
      <c r="D63" s="4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/>
      <c r="B64" s="4"/>
      <c r="C64" s="4"/>
      <c r="D64" s="4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/>
      <c r="B65" s="4"/>
      <c r="C65" s="4"/>
      <c r="D65" s="4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/>
      <c r="B66" s="4"/>
      <c r="C66" s="4"/>
      <c r="D66" s="4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/>
      <c r="B67" s="4"/>
      <c r="C67" s="4"/>
      <c r="D67" s="4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/>
      <c r="B68" s="4"/>
      <c r="C68" s="4"/>
      <c r="D68" s="4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/>
      <c r="B69" s="4"/>
      <c r="C69" s="4"/>
      <c r="D69" s="4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/>
      <c r="B70" s="4"/>
      <c r="C70" s="4"/>
      <c r="D70" s="4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/>
      <c r="B71" s="4"/>
      <c r="C71" s="4"/>
      <c r="D71" s="4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/>
      <c r="B72" s="4"/>
      <c r="C72" s="4"/>
      <c r="D72" s="4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/>
      <c r="B73" s="4"/>
      <c r="C73" s="4"/>
      <c r="D73" s="4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/>
      <c r="B74" s="4"/>
      <c r="C74" s="4"/>
      <c r="D74" s="4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/>
      <c r="B75" s="4"/>
      <c r="C75" s="4"/>
      <c r="D75" s="4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/>
      <c r="B76" s="4"/>
      <c r="C76" s="4"/>
      <c r="D76" s="4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/>
      <c r="B77" s="4"/>
      <c r="C77" s="4"/>
      <c r="D77" s="4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/>
      <c r="B78" s="4"/>
      <c r="C78" s="4"/>
      <c r="D78" s="4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/>
      <c r="B79" s="4"/>
      <c r="C79" s="4"/>
      <c r="D79" s="4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/>
      <c r="B80" s="4"/>
      <c r="C80" s="4"/>
      <c r="D80" s="4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/>
      <c r="B81" s="4"/>
      <c r="C81" s="4"/>
      <c r="D81" s="4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"/>
      <c r="C82" s="4"/>
      <c r="D82" s="4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/>
      <c r="B83" s="4"/>
      <c r="C83" s="4"/>
      <c r="D83" s="4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/>
      <c r="B84" s="4"/>
      <c r="C84" s="4"/>
      <c r="D84" s="4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"/>
      <c r="C85" s="4"/>
      <c r="D85" s="4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"/>
      <c r="C86" s="4"/>
      <c r="D86" s="4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"/>
      <c r="C87" s="4"/>
      <c r="D87" s="4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"/>
      <c r="C88" s="4"/>
      <c r="D88" s="4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"/>
      <c r="C89" s="4"/>
      <c r="D89" s="4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"/>
      <c r="C90" s="4"/>
      <c r="D90" s="4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"/>
      <c r="C91" s="4"/>
      <c r="D91" s="4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"/>
      <c r="C92" s="4"/>
      <c r="D92" s="4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"/>
      <c r="C93" s="4"/>
      <c r="D93" s="4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"/>
      <c r="C94" s="4"/>
      <c r="D94" s="4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"/>
      <c r="C95" s="4"/>
      <c r="D95" s="4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"/>
      <c r="C96" s="4"/>
      <c r="D96" s="4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"/>
      <c r="C97" s="4"/>
      <c r="D97" s="4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"/>
      <c r="C98" s="4"/>
      <c r="D98" s="4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"/>
      <c r="C99" s="4"/>
      <c r="D99" s="4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"/>
      <c r="C100" s="4"/>
      <c r="D100" s="4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"/>
      <c r="C101" s="4"/>
      <c r="D101" s="4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"/>
      <c r="C102" s="4"/>
      <c r="D102" s="4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"/>
      <c r="C103" s="4"/>
      <c r="D103" s="4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"/>
      <c r="C104" s="4"/>
      <c r="D104" s="4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"/>
      <c r="C105" s="4"/>
      <c r="D105" s="4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"/>
      <c r="C106" s="4"/>
      <c r="D106" s="4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"/>
      <c r="C107" s="4"/>
      <c r="D107" s="4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"/>
      <c r="C108" s="4"/>
      <c r="D108" s="4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"/>
      <c r="C109" s="4"/>
      <c r="D109" s="4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"/>
      <c r="C110" s="4"/>
      <c r="D110" s="4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4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4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4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4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4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4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4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4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4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4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4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4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4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4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4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4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4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4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4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4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4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4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4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4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4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4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4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4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4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4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4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4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4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4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4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C3" r:id="rId1" xr:uid="{00000000-0004-0000-0300-000000000000}"/>
    <hyperlink ref="C5" r:id="rId2" xr:uid="{00000000-0004-0000-0300-000001000000}"/>
    <hyperlink ref="C6" r:id="rId3" xr:uid="{00000000-0004-0000-0300-000002000000}"/>
  </hyperlinks>
  <pageMargins left="0.7" right="0.7" top="0.75" bottom="0.75" header="0" footer="0"/>
  <pageSetup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C14" sqref="C14"/>
    </sheetView>
  </sheetViews>
  <sheetFormatPr defaultColWidth="12.7109375" defaultRowHeight="15" customHeight="1" x14ac:dyDescent="0.2"/>
  <cols>
    <col min="1" max="1" width="8.7109375" customWidth="1"/>
    <col min="2" max="2" width="13.42578125" customWidth="1"/>
    <col min="3" max="3" width="11.7109375" customWidth="1"/>
    <col min="4" max="6" width="8.7109375" customWidth="1"/>
    <col min="7" max="26" width="14.42578125" customWidth="1"/>
  </cols>
  <sheetData>
    <row r="1" spans="1:26" ht="14.25" customHeight="1" x14ac:dyDescent="0.25">
      <c r="A1" s="1" t="s">
        <v>290</v>
      </c>
      <c r="B1" s="47" t="s">
        <v>291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49" t="s">
        <v>292</v>
      </c>
      <c r="B2" s="50">
        <v>1769</v>
      </c>
      <c r="C2" s="50">
        <v>1819</v>
      </c>
      <c r="D2" s="4" t="s">
        <v>293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25">
      <c r="A3" s="49" t="s">
        <v>294</v>
      </c>
      <c r="B3" s="50">
        <f>SUM((150*13),19)</f>
        <v>1969</v>
      </c>
      <c r="C3" s="50">
        <v>1819</v>
      </c>
      <c r="D3" s="4" t="s">
        <v>293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25">
      <c r="A4" s="49" t="s">
        <v>295</v>
      </c>
      <c r="B4" s="50">
        <v>2119</v>
      </c>
      <c r="C4" s="50">
        <v>2269</v>
      </c>
      <c r="D4" s="4" t="s">
        <v>296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 x14ac:dyDescent="0.25">
      <c r="A5" s="49" t="s">
        <v>297</v>
      </c>
      <c r="B5" s="50">
        <v>1819</v>
      </c>
      <c r="C5" s="50">
        <v>1819</v>
      </c>
      <c r="D5" s="4" t="s">
        <v>293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 x14ac:dyDescent="0.25">
      <c r="A6" s="4" t="s">
        <v>298</v>
      </c>
      <c r="B6" s="48">
        <v>1819</v>
      </c>
      <c r="C6" s="48">
        <v>2269</v>
      </c>
      <c r="D6" s="4" t="s">
        <v>314</v>
      </c>
      <c r="E6" s="4"/>
      <c r="F6" s="4"/>
      <c r="G6" s="4"/>
      <c r="H6" s="4">
        <v>150</v>
      </c>
      <c r="I6" s="4">
        <f>SUM(10*150)</f>
        <v>1500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 x14ac:dyDescent="0.25">
      <c r="A7" s="4" t="s">
        <v>299</v>
      </c>
      <c r="B7" s="48">
        <v>1819</v>
      </c>
      <c r="C7" s="48">
        <v>1819</v>
      </c>
      <c r="D7" s="4" t="s">
        <v>293</v>
      </c>
      <c r="E7" s="4"/>
      <c r="F7" s="4"/>
      <c r="G7" s="4"/>
      <c r="H7" s="4">
        <v>150</v>
      </c>
      <c r="I7" s="4">
        <f>SUM(5*150)</f>
        <v>750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 x14ac:dyDescent="0.25">
      <c r="A8" s="4" t="s">
        <v>300</v>
      </c>
      <c r="B8" s="48">
        <v>1819</v>
      </c>
      <c r="C8" s="48">
        <v>1819</v>
      </c>
      <c r="D8" s="4" t="s">
        <v>293</v>
      </c>
      <c r="E8" s="4"/>
      <c r="F8" s="4"/>
      <c r="G8" s="4"/>
      <c r="H8" s="4"/>
      <c r="I8" s="4">
        <v>19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 x14ac:dyDescent="0.25">
      <c r="A9" s="4" t="s">
        <v>301</v>
      </c>
      <c r="B9" s="48">
        <v>2119</v>
      </c>
      <c r="C9" s="48">
        <v>2419</v>
      </c>
      <c r="D9" s="4" t="s">
        <v>296</v>
      </c>
      <c r="E9" s="4"/>
      <c r="F9" s="4"/>
      <c r="G9" s="4"/>
      <c r="H9" s="4"/>
      <c r="I9" s="4">
        <f>SUM(I6:I8)</f>
        <v>2269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 x14ac:dyDescent="0.25">
      <c r="A10" s="4" t="s">
        <v>302</v>
      </c>
      <c r="B10" s="48">
        <v>1819</v>
      </c>
      <c r="C10" s="48">
        <v>1819</v>
      </c>
      <c r="D10" s="4" t="s">
        <v>293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 x14ac:dyDescent="0.25">
      <c r="A11" s="4" t="s">
        <v>303</v>
      </c>
      <c r="B11" s="48">
        <v>1819</v>
      </c>
      <c r="C11" s="48">
        <v>1819</v>
      </c>
      <c r="D11" s="4" t="s">
        <v>293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 x14ac:dyDescent="0.25">
      <c r="A12" s="4" t="s">
        <v>304</v>
      </c>
      <c r="B12" s="48">
        <v>2419</v>
      </c>
      <c r="C12" s="48">
        <v>2419</v>
      </c>
      <c r="D12" s="4" t="s">
        <v>296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25">
      <c r="A13" s="4" t="s">
        <v>305</v>
      </c>
      <c r="B13" s="48">
        <f>SUM(1819+300)</f>
        <v>2119</v>
      </c>
      <c r="C13" s="48">
        <v>2119</v>
      </c>
      <c r="D13" s="4" t="s">
        <v>293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 x14ac:dyDescent="0.25">
      <c r="A14" s="1" t="s">
        <v>306</v>
      </c>
      <c r="B14" s="47">
        <f t="shared" ref="B14:C14" si="0">SUM(B2:B13)</f>
        <v>23428</v>
      </c>
      <c r="C14" s="47">
        <f t="shared" si="0"/>
        <v>24228</v>
      </c>
      <c r="D14" s="4" t="s">
        <v>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 x14ac:dyDescent="0.25">
      <c r="A15" s="49" t="s">
        <v>307</v>
      </c>
      <c r="B15" s="50">
        <v>25000</v>
      </c>
      <c r="C15" s="50">
        <v>25000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 x14ac:dyDescent="0.25">
      <c r="A16" s="8" t="s">
        <v>308</v>
      </c>
      <c r="B16" s="51">
        <f t="shared" ref="B16:C16" si="1">SUM(B14-B15)</f>
        <v>-1572</v>
      </c>
      <c r="C16" s="51">
        <f t="shared" si="1"/>
        <v>-772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25">
      <c r="A17" s="4"/>
      <c r="B17" s="4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 x14ac:dyDescent="0.25">
      <c r="A18" s="4"/>
      <c r="B18" s="48">
        <f>SUM(150*6)</f>
        <v>900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 x14ac:dyDescent="0.25">
      <c r="A19" s="4"/>
      <c r="B19" s="4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 x14ac:dyDescent="0.25">
      <c r="A20" s="4"/>
      <c r="B20" s="4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 x14ac:dyDescent="0.25">
      <c r="A21" s="4"/>
      <c r="B21" s="4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 x14ac:dyDescent="0.25">
      <c r="A22" s="4"/>
      <c r="B22" s="4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 x14ac:dyDescent="0.25">
      <c r="A23" s="4"/>
      <c r="B23" s="4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 x14ac:dyDescent="0.25">
      <c r="A24" s="4"/>
      <c r="B24" s="4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 x14ac:dyDescent="0.25">
      <c r="A25" s="4"/>
      <c r="B25" s="4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 x14ac:dyDescent="0.25">
      <c r="A26" s="4"/>
      <c r="B26" s="4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 x14ac:dyDescent="0.25">
      <c r="A27" s="4"/>
      <c r="B27" s="4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 x14ac:dyDescent="0.25">
      <c r="A28" s="4"/>
      <c r="B28" s="4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 x14ac:dyDescent="0.25">
      <c r="A29" s="4"/>
      <c r="B29" s="4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 x14ac:dyDescent="0.25">
      <c r="A30" s="4"/>
      <c r="B30" s="4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 x14ac:dyDescent="0.25">
      <c r="A31" s="4"/>
      <c r="B31" s="4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 x14ac:dyDescent="0.25">
      <c r="A32" s="4"/>
      <c r="B32" s="4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 x14ac:dyDescent="0.25">
      <c r="A33" s="4"/>
      <c r="B33" s="4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 x14ac:dyDescent="0.25">
      <c r="A34" s="4"/>
      <c r="B34" s="4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 x14ac:dyDescent="0.25">
      <c r="A35" s="4"/>
      <c r="B35" s="4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 x14ac:dyDescent="0.25">
      <c r="A36" s="4"/>
      <c r="B36" s="4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 x14ac:dyDescent="0.25">
      <c r="A37" s="4"/>
      <c r="B37" s="4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 x14ac:dyDescent="0.25">
      <c r="A38" s="4"/>
      <c r="B38" s="4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 x14ac:dyDescent="0.25">
      <c r="A39" s="4"/>
      <c r="B39" s="4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 x14ac:dyDescent="0.25">
      <c r="A40" s="4"/>
      <c r="B40" s="4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 x14ac:dyDescent="0.25">
      <c r="A41" s="4"/>
      <c r="B41" s="4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 x14ac:dyDescent="0.25">
      <c r="A42" s="4"/>
      <c r="B42" s="4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 x14ac:dyDescent="0.25">
      <c r="A43" s="4"/>
      <c r="B43" s="4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 x14ac:dyDescent="0.25">
      <c r="A44" s="4"/>
      <c r="B44" s="4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 x14ac:dyDescent="0.25">
      <c r="A45" s="4"/>
      <c r="B45" s="48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 x14ac:dyDescent="0.25">
      <c r="A46" s="4"/>
      <c r="B46" s="4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 x14ac:dyDescent="0.25">
      <c r="A47" s="4"/>
      <c r="B47" s="4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4"/>
      <c r="B48" s="4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 x14ac:dyDescent="0.25">
      <c r="A49" s="4"/>
      <c r="B49" s="4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 x14ac:dyDescent="0.25">
      <c r="A50" s="4"/>
      <c r="B50" s="4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 x14ac:dyDescent="0.25">
      <c r="A51" s="4"/>
      <c r="B51" s="4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 x14ac:dyDescent="0.25">
      <c r="A52" s="4"/>
      <c r="B52" s="4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 x14ac:dyDescent="0.25">
      <c r="A53" s="4"/>
      <c r="B53" s="4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 x14ac:dyDescent="0.25">
      <c r="A54" s="4"/>
      <c r="B54" s="4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 x14ac:dyDescent="0.25">
      <c r="A55" s="4"/>
      <c r="B55" s="4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 x14ac:dyDescent="0.25">
      <c r="A56" s="4"/>
      <c r="B56" s="4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 x14ac:dyDescent="0.25">
      <c r="A57" s="4"/>
      <c r="B57" s="4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 x14ac:dyDescent="0.25">
      <c r="A58" s="4"/>
      <c r="B58" s="4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 x14ac:dyDescent="0.25">
      <c r="A59" s="4"/>
      <c r="B59" s="4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 x14ac:dyDescent="0.25">
      <c r="A60" s="4"/>
      <c r="B60" s="4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 x14ac:dyDescent="0.25">
      <c r="A61" s="4"/>
      <c r="B61" s="4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 x14ac:dyDescent="0.25">
      <c r="A62" s="4"/>
      <c r="B62" s="4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 x14ac:dyDescent="0.25">
      <c r="A63" s="4"/>
      <c r="B63" s="4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 x14ac:dyDescent="0.25">
      <c r="A64" s="4"/>
      <c r="B64" s="4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 x14ac:dyDescent="0.25">
      <c r="A65" s="4"/>
      <c r="B65" s="4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 x14ac:dyDescent="0.25">
      <c r="A66" s="4"/>
      <c r="B66" s="4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 x14ac:dyDescent="0.25">
      <c r="A67" s="4"/>
      <c r="B67" s="4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 x14ac:dyDescent="0.25">
      <c r="A68" s="4"/>
      <c r="B68" s="4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 x14ac:dyDescent="0.25">
      <c r="A69" s="4"/>
      <c r="B69" s="4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 x14ac:dyDescent="0.25">
      <c r="A70" s="4"/>
      <c r="B70" s="4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 x14ac:dyDescent="0.25">
      <c r="A71" s="4"/>
      <c r="B71" s="4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 x14ac:dyDescent="0.25">
      <c r="A72" s="4"/>
      <c r="B72" s="4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 x14ac:dyDescent="0.25">
      <c r="A73" s="4"/>
      <c r="B73" s="4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 x14ac:dyDescent="0.25">
      <c r="A74" s="4"/>
      <c r="B74" s="4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 x14ac:dyDescent="0.25">
      <c r="A75" s="4"/>
      <c r="B75" s="4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 x14ac:dyDescent="0.25">
      <c r="A76" s="4"/>
      <c r="B76" s="4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 x14ac:dyDescent="0.25">
      <c r="A77" s="4"/>
      <c r="B77" s="4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 x14ac:dyDescent="0.25">
      <c r="A78" s="4"/>
      <c r="B78" s="4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 x14ac:dyDescent="0.25">
      <c r="A79" s="4"/>
      <c r="B79" s="4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 x14ac:dyDescent="0.25">
      <c r="A80" s="4"/>
      <c r="B80" s="4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 x14ac:dyDescent="0.25">
      <c r="A81" s="4"/>
      <c r="B81" s="4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 x14ac:dyDescent="0.25">
      <c r="A83" s="4"/>
      <c r="B83" s="4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 x14ac:dyDescent="0.25">
      <c r="A84" s="4"/>
      <c r="B84" s="4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Women</vt:lpstr>
      <vt:lpstr>Men</vt:lpstr>
      <vt:lpstr>EMail Lists</vt:lpstr>
      <vt:lpstr>Individual</vt:lpstr>
      <vt:lpstr>Invoices</vt:lpstr>
      <vt:lpstr>'EMail Lists'!_MailEndCompose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Mchael Noll</dc:creator>
  <cp:lastModifiedBy>Michael Noll</cp:lastModifiedBy>
  <dcterms:created xsi:type="dcterms:W3CDTF">2022-03-02T04:32:13Z</dcterms:created>
  <dcterms:modified xsi:type="dcterms:W3CDTF">2022-06-08T03:35:29Z</dcterms:modified>
</cp:coreProperties>
</file>